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1565"/>
  </bookViews>
  <sheets>
    <sheet name="КП для заполнения" sheetId="1" r:id="rId1"/>
  </sheets>
  <definedNames>
    <definedName name="_xlnm.Print_Titles" localSheetId="0">'КП для заполнения'!$8:$11</definedName>
    <definedName name="_xlnm.Print_Area" localSheetId="0">'КП для заполнения'!$A$1:$M$81</definedName>
    <definedName name="округлить" localSheetId="0">#REF!</definedName>
    <definedName name="округлить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66" i="1" s="1"/>
</calcChain>
</file>

<file path=xl/sharedStrings.xml><?xml version="1.0" encoding="utf-8"?>
<sst xmlns="http://schemas.openxmlformats.org/spreadsheetml/2006/main" count="333" uniqueCount="103">
  <si>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</si>
  <si>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</si>
  <si>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</si>
  <si>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</si>
  <si>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</si>
  <si>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</si>
  <si>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</si>
  <si>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</si>
  <si>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</si>
  <si>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X</t>
  </si>
  <si>
    <t>Всего по программе:</t>
  </si>
  <si>
    <t>Ответственный исполнитель</t>
  </si>
  <si>
    <t>Ожидаемый непосредственный результат (краткое описание)</t>
  </si>
  <si>
    <t>Проектные мероприятия</t>
  </si>
  <si>
    <t>Процессные мероприятия</t>
  </si>
  <si>
    <t>Задача 1. Обеспечение деятельности учреждений, осуществляющих физкультурно-спортивную работу с населением</t>
  </si>
  <si>
    <t>Основное мероприятие 15. Реализация отдельных мероприятий регионального проекта "Спорт - норма жизни" в части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</si>
  <si>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Контрольное событие № 1
приобретен инвентарь для спортивной подготовки</t>
  </si>
  <si>
    <t>Руководитель Якимов Н.А.</t>
  </si>
  <si>
    <t xml:space="preserve">Обеспеченность спортивными сооружениями  </t>
  </si>
  <si>
    <t xml:space="preserve">Единовременная пропускная способность спортивных сооружений </t>
  </si>
  <si>
    <t>v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</si>
  <si>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
</t>
  </si>
  <si>
    <t xml:space="preserve">Основное мероприятие 2. Укрепление материально-технической базы учреждений физкультурно-спортивной направленности
</t>
  </si>
  <si>
    <t>Мероприятие 2.3. Ремонт  в муниципальных учреждениях физкультурно-спортивной направленности</t>
  </si>
  <si>
    <t>Задача 2. Пропаганда и популяризация физической культуры и спорта среди жителей муниципального образования</t>
  </si>
  <si>
    <t>Основное мероприятие  3. Пропаганда и популяризация физической культуры и спорта среди жителей муниципального образования</t>
  </si>
  <si>
    <t>Количество размещенных в средствах массовой информации  материалов, направленных на  популяризацию здорового образа жизни, физической культуры и спорта среди населения</t>
  </si>
  <si>
    <t>Контрольное событие № 3
Ремонт  в муниципальных учреждениях физической  культуры и спорта</t>
  </si>
  <si>
    <t>Задача 3. Вовлечение всех категорий населения муниципального образования в массовые физкультурные и спортивные мероприятия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</si>
  <si>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</si>
  <si>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Руководитель Ю.А.Орлов</t>
  </si>
  <si>
    <t>Контрольное событие №4 : Содержание и обслуживание четырех освещенных лыжных трасс</t>
  </si>
  <si>
    <t>Контрольное событие № 5
количество публикаций, пропагандирующих здоровый образ жизни в 2022 г - 250 ед.</t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</si>
  <si>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</si>
  <si>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Мероприятие 4.2. Организация участия спортсменов города в республиканских и всероссийских соревнованиях различного уровня</t>
  </si>
  <si>
    <t xml:space="preserve">Доля населения, систематически занимающегося физической культурой и спортом </t>
  </si>
  <si>
    <t>Доля обучающихся, систематически занимающихся физической культурой и спортом, в общей численности обучающихся</t>
  </si>
  <si>
    <t>Количество участников массовых физкультурно-спортивных мероприятий среди различных групп и категорий населения</t>
  </si>
  <si>
    <t xml:space="preserve">Задача 4. Развитие инфраструктуры физической культуры и спорта города для лиц с ограниченными возможностями здоровья и инвалидов </t>
  </si>
  <si>
    <t>Доля инвалидов и лиц с ограниченными возможностями здоровья, занимающихся физической культурой и спортом к общей численности данной категории населения</t>
  </si>
  <si>
    <t>Основное мероприятие  5. Развитие адаптивной физической культуры и адаптивного спорта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</si>
  <si>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</si>
  <si>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 xml:space="preserve">Задача 5. Обеспечение реализации муниципальной программы  </t>
  </si>
  <si>
    <t xml:space="preserve">Основное мероприятие 7 .Обеспечение предоставления гарантий и компенсаций </t>
  </si>
  <si>
    <t>Удельный вес реализованных мероприятий муниципальной программы  «Развитие физической культуры и спорта»</t>
  </si>
  <si>
    <t>Задача 6. Реализация проекта «Народный бюджет» на территории МО ГО «Усинск»</t>
  </si>
  <si>
    <t xml:space="preserve">Основное мероприятие 8. Реализация народных проектов в сфере физической культуры и спорта, прошедших отбор в рамках проекта  «Народный бюджет» 
</t>
  </si>
  <si>
    <t>Мероприятие 8.3.Обустройство спортивной площадки</t>
  </si>
  <si>
    <t>Доля реализованных народных проектов</t>
  </si>
  <si>
    <t>Задача 8. Обустройство и закупка спортивно-технологического оборудования для создания малых спортивных площадок</t>
  </si>
  <si>
    <t xml:space="preserve">Основное мероприятие 16. Приобретение и установка уличных тренажеров в д. Акись </t>
  </si>
  <si>
    <t>Содержание и обслуживание четырех освещенных лыжных трасс</t>
  </si>
  <si>
    <t>Выполнение физкультурно-спортивными учреждениями муниципальных услуг (выполнение работ) в полном объеме</t>
  </si>
  <si>
    <t xml:space="preserve">Количество публикаций, пропагандирующих здоровый образ жизни </t>
  </si>
  <si>
    <t>Организация участия спортсменов города в республиканских и всероссийских соревнованиях различного уровня</t>
  </si>
  <si>
    <t>Участие инвалидов и лиц с ограниченными возможностями в республиканских и всероссийских физкультурных и спортивных мероприятиях</t>
  </si>
  <si>
    <t xml:space="preserve">Содержание аппарата Управления </t>
  </si>
  <si>
    <t>Обустройство спортивной площадки</t>
  </si>
  <si>
    <t>Приобретение спортивного оборудования и инвентаря для качественной реализации программы спортивной подготовки по виду спорта – бокс, культивируемый на базе МБУ «Спортивная школа» г. Усинска (КСК).</t>
  </si>
  <si>
    <t>Приобретение и установка уличных тренажеров в д.Акись.</t>
  </si>
  <si>
    <t>Контрольное событие № 2
оказание муниципальных услуг спортивнымиу чреждениями</t>
  </si>
  <si>
    <t>Укрепление материально-технической базы учреждений</t>
  </si>
  <si>
    <t>Ремонт  в муниципальных учреждениях физической  культуры и спорта</t>
  </si>
  <si>
    <t>Контрольное событие № 6 организовано участие спортсменов в республиканских соревнованиях и УТС.</t>
  </si>
  <si>
    <t xml:space="preserve">Предоставление гарантий и компенсаций </t>
  </si>
  <si>
    <t>Руководитель администрации  с.Усть-Лыжа Беляев А.В.</t>
  </si>
  <si>
    <t>УТВЕРЖДЕНО</t>
  </si>
  <si>
    <t>_____________________________/Т.А. Анисимова</t>
  </si>
  <si>
    <t>Руководитель финансового управления</t>
  </si>
  <si>
    <t>С.К. Росликова</t>
  </si>
  <si>
    <t>Л.В. Кравчун</t>
  </si>
  <si>
    <t>Руководитель управления образования</t>
  </si>
  <si>
    <t>Ю.А. Орлов</t>
  </si>
  <si>
    <t>Руководитель управления физической культуры и спорта</t>
  </si>
  <si>
    <t>Н.А. Якимов</t>
  </si>
  <si>
    <t>Комплексный пландействий по реализации муниципальной программы "Развитие физической культуры и спорта" на 2022 год</t>
  </si>
  <si>
    <t>3.1.</t>
  </si>
  <si>
    <t>3.2.</t>
  </si>
  <si>
    <t>4.</t>
  </si>
  <si>
    <t>5</t>
  </si>
  <si>
    <t>5.1.</t>
  </si>
  <si>
    <t>6</t>
  </si>
  <si>
    <t>6.1.</t>
  </si>
  <si>
    <t>7.</t>
  </si>
  <si>
    <t>8.</t>
  </si>
  <si>
    <t>9.</t>
  </si>
  <si>
    <t>9.1.</t>
  </si>
  <si>
    <t>10.</t>
  </si>
  <si>
    <t>Мероприятие 4.5.Организация учебно-тренировочных сборов</t>
  </si>
  <si>
    <t>Организация учебно- тренировочных сборов спортсменов МБУ "СШ №1" г. Усинска</t>
  </si>
  <si>
    <t>Контрольное событие № 7 
организовано участие спортсменов МБУ "СШ №1" г. Усинска в учебно-тренировочных сборах.</t>
  </si>
  <si>
    <t>Контрольное событие № 8
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</si>
  <si>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Контрольное событие № 9
Содержание аппарата управления</t>
  </si>
  <si>
    <t>Контрольное событие № 10
предоставлен льготный проезд  и возмещение расходов связанных с переездом работников</t>
  </si>
  <si>
    <t>Контрольное событие №11
 Обустроена спортивная площадка</t>
  </si>
  <si>
    <t>Контрольное событие № 12
приобретены и установлены уличные тренажеры в д. Акись.</t>
  </si>
  <si>
    <t>5.2.</t>
  </si>
  <si>
    <t>«____»______________202   г.</t>
  </si>
  <si>
    <t>Первый заместитель руководителя администрации
 МО ГО "Усинск</t>
  </si>
  <si>
    <t xml:space="preserve">  </t>
  </si>
  <si>
    <t xml:space="preserve"> </t>
  </si>
  <si>
    <t>Руководство и управление в сфере установленных     
функций органов администрации в части финансового обеспечения деятельности аппарата Управления физической культуры и спорта АМО «Усинск»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</si>
</sst>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#,##0.0"/>
    <numFmt numFmtId="167" formatCode="_-* #,##0\ _₽_-;\-* #,##0\ _₽_-;_-* &quot;-&quot;??\ _₽_-;_-@_-"/>
    <numFmt numFmtId="168" formatCode="#,##0.0_ ;\-#,##0.0\ "/>
    <numFmt numFmtId="169" formatCode="0.0"/>
  </numFmts>
  <fonts count="1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0" fontId="5" fillId="0" borderId="0" xfId="1" applyFont="1"/>
    <xf numFmtId="0" fontId="7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4" fillId="2" borderId="0" xfId="1" applyFont="1" applyFill="1"/>
    <xf numFmtId="0" fontId="4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/>
    </xf>
    <xf numFmtId="49" fontId="7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/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1" applyFont="1" applyBorder="1" applyAlignment="1">
      <alignment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14" fontId="7" fillId="0" borderId="3" xfId="1" applyNumberFormat="1" applyFont="1" applyBorder="1" applyAlignment="1">
      <alignment horizontal="center" vertical="center" wrapText="1"/>
    </xf>
    <xf numFmtId="165" fontId="7" fillId="0" borderId="3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1" fontId="4" fillId="2" borderId="3" xfId="0" applyNumberFormat="1" applyFont="1" applyFill="1" applyBorder="1" applyAlignment="1">
      <alignment vertical="center" wrapText="1"/>
    </xf>
    <xf numFmtId="167" fontId="7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8" fontId="7" fillId="0" borderId="2" xfId="2" applyNumberFormat="1" applyFont="1" applyBorder="1" applyAlignment="1">
      <alignment horizontal="center" vertical="center" wrapText="1"/>
    </xf>
    <xf numFmtId="168" fontId="7" fillId="0" borderId="3" xfId="2" applyNumberFormat="1" applyFont="1" applyBorder="1" applyAlignment="1">
      <alignment horizontal="center" vertical="center"/>
    </xf>
    <xf numFmtId="169" fontId="7" fillId="0" borderId="2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0" xfId="3" applyFont="1" applyFill="1" applyAlignment="1">
      <alignment wrapText="1"/>
    </xf>
    <xf numFmtId="0" fontId="16" fillId="2" borderId="0" xfId="3" applyFont="1" applyFill="1"/>
    <xf numFmtId="2" fontId="16" fillId="2" borderId="0" xfId="3" applyNumberFormat="1" applyFont="1" applyFill="1"/>
    <xf numFmtId="0" fontId="15" fillId="2" borderId="0" xfId="3" applyFont="1" applyFill="1"/>
    <xf numFmtId="0" fontId="1" fillId="0" borderId="0" xfId="0" applyFont="1"/>
    <xf numFmtId="0" fontId="7" fillId="2" borderId="0" xfId="3" applyFont="1" applyFill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10" fillId="2" borderId="0" xfId="3" applyNumberFormat="1" applyFont="1" applyFill="1"/>
    <xf numFmtId="0" fontId="10" fillId="2" borderId="0" xfId="3" applyFont="1" applyFill="1"/>
    <xf numFmtId="0" fontId="7" fillId="2" borderId="0" xfId="3" applyFont="1" applyFill="1" applyAlignment="1">
      <alignment horizontal="left" wrapText="1"/>
    </xf>
    <xf numFmtId="0" fontId="7" fillId="2" borderId="0" xfId="3" applyFont="1" applyFill="1" applyBorder="1" applyAlignment="1">
      <alignment horizontal="center" wrapText="1"/>
    </xf>
    <xf numFmtId="0" fontId="4" fillId="2" borderId="0" xfId="3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2" borderId="0" xfId="3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0" xfId="0" applyFont="1"/>
    <xf numFmtId="166" fontId="7" fillId="0" borderId="2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8" fontId="7" fillId="0" borderId="3" xfId="2" applyNumberFormat="1" applyFont="1" applyBorder="1" applyAlignment="1">
      <alignment horizontal="center" vertical="center"/>
    </xf>
    <xf numFmtId="168" fontId="7" fillId="0" borderId="5" xfId="2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68" fontId="7" fillId="0" borderId="3" xfId="2" applyNumberFormat="1" applyFont="1" applyBorder="1" applyAlignment="1">
      <alignment horizontal="center" vertical="center" wrapText="1"/>
    </xf>
    <xf numFmtId="168" fontId="7" fillId="0" borderId="5" xfId="2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2" borderId="0" xfId="3" applyFont="1" applyFill="1" applyAlignment="1">
      <alignment horizontal="left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14" fontId="7" fillId="0" borderId="3" xfId="1" applyNumberFormat="1" applyFont="1" applyBorder="1" applyAlignment="1">
      <alignment horizontal="center" vertical="center" wrapText="1"/>
    </xf>
    <xf numFmtId="14" fontId="7" fillId="0" borderId="5" xfId="1" applyNumberFormat="1" applyFont="1" applyBorder="1" applyAlignment="1">
      <alignment horizontal="center" vertical="center" wrapText="1"/>
    </xf>
    <xf numFmtId="14" fontId="7" fillId="2" borderId="3" xfId="1" applyNumberFormat="1" applyFont="1" applyFill="1" applyBorder="1" applyAlignment="1">
      <alignment horizontal="center" vertical="center" wrapText="1"/>
    </xf>
    <xf numFmtId="14" fontId="7" fillId="2" borderId="5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14" fontId="7" fillId="0" borderId="4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Финансовый" xfId="4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78"/>
  <sheetViews>
    <sheetView tabSelected="1" view="pageBreakPreview" zoomScale="70" zoomScaleNormal="70" zoomScaleSheetLayoutView="70" workbookViewId="0">
      <selection activeCell="G14" sqref="G14:G15"/>
    </sheetView>
  </sheetViews>
  <sheetFormatPr defaultRowHeight="15" x14ac:dyDescent="0.25"/>
  <cols>
    <col min="1" max="1" width="11" style="1" bestFit="1" customWidth="1"/>
    <col min="2" max="2" width="64.28515625" style="2" customWidth="1"/>
    <col min="3" max="3" width="26.28515625" style="2" customWidth="1"/>
    <col min="4" max="4" width="46.7109375" style="2" customWidth="1"/>
    <col min="5" max="5" width="18.140625" style="2" customWidth="1"/>
    <col min="6" max="6" width="18.42578125" style="2" customWidth="1"/>
    <col min="7" max="7" width="20" style="2" customWidth="1"/>
    <col min="8" max="10" width="9.140625" style="2"/>
    <col min="11" max="11" width="10.5703125" style="2" customWidth="1"/>
    <col min="12" max="12" width="31" style="2" customWidth="1"/>
    <col min="13" max="13" width="14.85546875" style="2" customWidth="1"/>
    <col min="14" max="16384" width="9.140625" style="2"/>
  </cols>
  <sheetData>
    <row r="1" spans="1:15" customFormat="1" ht="18.75" x14ac:dyDescent="0.3">
      <c r="A1" s="44"/>
      <c r="B1" s="45"/>
      <c r="C1" s="45"/>
      <c r="D1" s="45"/>
      <c r="E1" s="45"/>
      <c r="F1" s="45"/>
      <c r="G1" s="45"/>
      <c r="H1" s="45"/>
      <c r="I1" s="45"/>
      <c r="J1" s="47"/>
      <c r="K1" s="47"/>
      <c r="L1" s="69" t="s">
        <v>67</v>
      </c>
      <c r="M1" s="69"/>
      <c r="N1" s="46"/>
      <c r="O1" s="2"/>
    </row>
    <row r="2" spans="1:15" customFormat="1" ht="38.25" customHeight="1" x14ac:dyDescent="0.3">
      <c r="A2" s="44"/>
      <c r="B2" s="45"/>
      <c r="C2" s="45"/>
      <c r="D2" s="45"/>
      <c r="E2" s="45"/>
      <c r="F2" s="45"/>
      <c r="G2" s="45"/>
      <c r="H2" s="45"/>
      <c r="I2" s="45"/>
      <c r="J2" s="70" t="s">
        <v>99</v>
      </c>
      <c r="K2" s="70"/>
      <c r="L2" s="70"/>
      <c r="M2" s="70"/>
      <c r="N2" s="46"/>
      <c r="O2" s="2"/>
    </row>
    <row r="3" spans="1:15" customFormat="1" ht="18.75" x14ac:dyDescent="0.25">
      <c r="A3" s="44"/>
      <c r="B3" s="45"/>
      <c r="C3" s="45"/>
      <c r="D3" s="45"/>
      <c r="E3" s="45"/>
      <c r="F3" s="45"/>
      <c r="G3" s="45"/>
      <c r="H3" s="45"/>
      <c r="I3" s="45"/>
      <c r="J3" s="69" t="s">
        <v>68</v>
      </c>
      <c r="K3" s="69"/>
      <c r="L3" s="69"/>
      <c r="M3" s="69"/>
      <c r="N3" s="46"/>
      <c r="O3" s="2"/>
    </row>
    <row r="4" spans="1:15" customFormat="1" ht="18.75" x14ac:dyDescent="0.3">
      <c r="A4" s="44"/>
      <c r="B4" s="45"/>
      <c r="C4" s="45"/>
      <c r="D4" s="45"/>
      <c r="E4" s="45"/>
      <c r="F4" s="45"/>
      <c r="G4" s="45"/>
      <c r="H4" s="45"/>
      <c r="I4" s="45"/>
      <c r="J4" s="47"/>
      <c r="K4" s="47"/>
      <c r="L4" s="69" t="s">
        <v>98</v>
      </c>
      <c r="M4" s="69"/>
      <c r="N4" s="46"/>
      <c r="O4" s="2"/>
    </row>
    <row r="5" spans="1:15" ht="15" customHeight="1" x14ac:dyDescent="0.25"/>
    <row r="6" spans="1:15" s="3" customFormat="1" ht="24" customHeigh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5" s="3" customFormat="1" ht="23.25" customHeight="1" x14ac:dyDescent="0.3">
      <c r="A7" s="73" t="s">
        <v>76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5" s="3" customFormat="1" ht="44.25" customHeight="1" x14ac:dyDescent="0.3">
      <c r="A8" s="86" t="s">
        <v>0</v>
      </c>
      <c r="B8" s="86" t="s">
        <v>1</v>
      </c>
      <c r="C8" s="86" t="s">
        <v>11</v>
      </c>
      <c r="D8" s="86" t="s">
        <v>12</v>
      </c>
      <c r="E8" s="86" t="s">
        <v>2</v>
      </c>
      <c r="F8" s="86" t="s">
        <v>3</v>
      </c>
      <c r="G8" s="83" t="s">
        <v>4</v>
      </c>
      <c r="H8" s="86" t="s">
        <v>5</v>
      </c>
      <c r="I8" s="86"/>
      <c r="J8" s="86"/>
      <c r="K8" s="86"/>
      <c r="L8" s="86" t="s">
        <v>6</v>
      </c>
      <c r="M8" s="86"/>
    </row>
    <row r="9" spans="1:15" s="3" customFormat="1" ht="24.75" customHeight="1" x14ac:dyDescent="0.3">
      <c r="A9" s="86"/>
      <c r="B9" s="86"/>
      <c r="C9" s="86"/>
      <c r="D9" s="86"/>
      <c r="E9" s="86"/>
      <c r="F9" s="86"/>
      <c r="G9" s="84"/>
      <c r="H9" s="86"/>
      <c r="I9" s="86"/>
      <c r="J9" s="86"/>
      <c r="K9" s="86"/>
      <c r="L9" s="86"/>
      <c r="M9" s="86"/>
    </row>
    <row r="10" spans="1:15" s="3" customFormat="1" ht="63.75" customHeight="1" x14ac:dyDescent="0.3">
      <c r="A10" s="86"/>
      <c r="B10" s="86"/>
      <c r="C10" s="86"/>
      <c r="D10" s="86"/>
      <c r="E10" s="86"/>
      <c r="F10" s="86"/>
      <c r="G10" s="85"/>
      <c r="H10" s="4">
        <v>1</v>
      </c>
      <c r="I10" s="4">
        <v>2</v>
      </c>
      <c r="J10" s="4">
        <v>3</v>
      </c>
      <c r="K10" s="4">
        <v>4</v>
      </c>
      <c r="L10" s="4" t="s">
        <v>7</v>
      </c>
      <c r="M10" s="4" t="s">
        <v>8</v>
      </c>
    </row>
    <row r="11" spans="1:15" s="3" customFormat="1" ht="12.75" customHeight="1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17">
        <v>12</v>
      </c>
      <c r="M11" s="17">
        <v>13</v>
      </c>
    </row>
    <row r="12" spans="1:15" s="3" customFormat="1" ht="23.25" customHeight="1" x14ac:dyDescent="0.3">
      <c r="A12" s="74" t="s">
        <v>15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5" s="3" customFormat="1" ht="23.25" customHeight="1" x14ac:dyDescent="0.3">
      <c r="A13" s="16"/>
      <c r="B13" s="80" t="s">
        <v>13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5" s="3" customFormat="1" ht="103.5" customHeight="1" x14ac:dyDescent="0.3">
      <c r="A14" s="101">
        <v>1</v>
      </c>
      <c r="B14" s="87" t="s">
        <v>16</v>
      </c>
      <c r="C14" s="87" t="s">
        <v>18</v>
      </c>
      <c r="D14" s="87" t="s">
        <v>59</v>
      </c>
      <c r="E14" s="103">
        <v>44562</v>
      </c>
      <c r="F14" s="105">
        <v>44926</v>
      </c>
      <c r="G14" s="90">
        <v>202.38</v>
      </c>
      <c r="H14" s="87" t="s">
        <v>21</v>
      </c>
      <c r="I14" s="87" t="s">
        <v>21</v>
      </c>
      <c r="J14" s="87" t="s">
        <v>21</v>
      </c>
      <c r="K14" s="87" t="s">
        <v>21</v>
      </c>
      <c r="L14" s="4" t="s">
        <v>19</v>
      </c>
      <c r="M14" s="8">
        <v>40.200000000000003</v>
      </c>
    </row>
    <row r="15" spans="1:15" s="14" customFormat="1" ht="98.25" customHeight="1" x14ac:dyDescent="0.3">
      <c r="A15" s="102"/>
      <c r="B15" s="88"/>
      <c r="C15" s="88"/>
      <c r="D15" s="88"/>
      <c r="E15" s="104"/>
      <c r="F15" s="106"/>
      <c r="G15" s="91"/>
      <c r="H15" s="88"/>
      <c r="I15" s="88"/>
      <c r="J15" s="88"/>
      <c r="K15" s="88"/>
      <c r="L15" s="10" t="s">
        <v>20</v>
      </c>
      <c r="M15" s="38">
        <v>3500</v>
      </c>
    </row>
    <row r="16" spans="1:15" s="3" customFormat="1" ht="47.25" customHeight="1" x14ac:dyDescent="0.3">
      <c r="A16" s="18"/>
      <c r="B16" s="9" t="s">
        <v>17</v>
      </c>
      <c r="C16" s="12" t="s">
        <v>18</v>
      </c>
      <c r="D16" s="6" t="s">
        <v>9</v>
      </c>
      <c r="E16" s="12" t="s">
        <v>9</v>
      </c>
      <c r="F16" s="7">
        <v>44926</v>
      </c>
      <c r="G16" s="12" t="s">
        <v>9</v>
      </c>
      <c r="H16" s="12" t="s">
        <v>21</v>
      </c>
      <c r="I16" s="12" t="s">
        <v>21</v>
      </c>
      <c r="J16" s="12" t="s">
        <v>21</v>
      </c>
      <c r="K16" s="12" t="s">
        <v>21</v>
      </c>
      <c r="L16" s="10" t="s">
        <v>9</v>
      </c>
      <c r="M16" s="10" t="s">
        <v>9</v>
      </c>
    </row>
    <row r="17" spans="1:13" s="3" customFormat="1" ht="33" customHeight="1" x14ac:dyDescent="0.3">
      <c r="A17" s="18"/>
      <c r="B17" s="77" t="s">
        <v>14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</row>
    <row r="18" spans="1:13" s="26" customFormat="1" ht="61.5" customHeight="1" x14ac:dyDescent="0.3">
      <c r="A18" s="107">
        <v>2</v>
      </c>
      <c r="B18" s="109" t="s">
        <v>22</v>
      </c>
      <c r="C18" s="107" t="s">
        <v>18</v>
      </c>
      <c r="D18" s="111" t="s">
        <v>53</v>
      </c>
      <c r="E18" s="92">
        <v>44562</v>
      </c>
      <c r="F18" s="92">
        <v>44926</v>
      </c>
      <c r="G18" s="94">
        <v>169183.79800000001</v>
      </c>
      <c r="H18" s="87" t="s">
        <v>21</v>
      </c>
      <c r="I18" s="87" t="s">
        <v>21</v>
      </c>
      <c r="J18" s="87" t="s">
        <v>21</v>
      </c>
      <c r="K18" s="87" t="s">
        <v>21</v>
      </c>
      <c r="L18" s="24" t="s">
        <v>19</v>
      </c>
      <c r="M18" s="25">
        <v>40.200000000000003</v>
      </c>
    </row>
    <row r="19" spans="1:13" s="26" customFormat="1" ht="93.75" customHeight="1" x14ac:dyDescent="0.3">
      <c r="A19" s="108"/>
      <c r="B19" s="110"/>
      <c r="C19" s="108"/>
      <c r="D19" s="112"/>
      <c r="E19" s="93"/>
      <c r="F19" s="93"/>
      <c r="G19" s="95"/>
      <c r="H19" s="88"/>
      <c r="I19" s="88"/>
      <c r="J19" s="88"/>
      <c r="K19" s="88"/>
      <c r="L19" s="24" t="s">
        <v>20</v>
      </c>
      <c r="M19" s="25">
        <v>3500</v>
      </c>
    </row>
    <row r="20" spans="1:13" s="3" customFormat="1" ht="60" customHeight="1" x14ac:dyDescent="0.3">
      <c r="A20" s="18"/>
      <c r="B20" s="9" t="s">
        <v>61</v>
      </c>
      <c r="C20" s="12" t="s">
        <v>18</v>
      </c>
      <c r="D20" s="6" t="s">
        <v>9</v>
      </c>
      <c r="E20" s="6" t="s">
        <v>9</v>
      </c>
      <c r="F20" s="7">
        <v>44926</v>
      </c>
      <c r="G20" s="6" t="s">
        <v>9</v>
      </c>
      <c r="H20" s="12" t="s">
        <v>21</v>
      </c>
      <c r="I20" s="12" t="s">
        <v>21</v>
      </c>
      <c r="J20" s="12" t="s">
        <v>21</v>
      </c>
      <c r="K20" s="12" t="s">
        <v>21</v>
      </c>
      <c r="L20" s="10" t="s">
        <v>9</v>
      </c>
      <c r="M20" s="10" t="s">
        <v>9</v>
      </c>
    </row>
    <row r="21" spans="1:13" s="26" customFormat="1" ht="61.5" customHeight="1" x14ac:dyDescent="0.3">
      <c r="A21" s="107">
        <v>3</v>
      </c>
      <c r="B21" s="109" t="s">
        <v>23</v>
      </c>
      <c r="C21" s="107" t="s">
        <v>18</v>
      </c>
      <c r="D21" s="113" t="s">
        <v>62</v>
      </c>
      <c r="E21" s="92">
        <v>44562</v>
      </c>
      <c r="F21" s="92">
        <v>44926</v>
      </c>
      <c r="G21" s="115">
        <f>G23+G25</f>
        <v>4864.3</v>
      </c>
      <c r="H21" s="87"/>
      <c r="I21" s="87" t="s">
        <v>21</v>
      </c>
      <c r="J21" s="87" t="s">
        <v>21</v>
      </c>
      <c r="K21" s="87" t="s">
        <v>21</v>
      </c>
      <c r="L21" s="24" t="s">
        <v>19</v>
      </c>
      <c r="M21" s="25">
        <v>40.200000000000003</v>
      </c>
    </row>
    <row r="22" spans="1:13" s="26" customFormat="1" ht="93.75" customHeight="1" x14ac:dyDescent="0.3">
      <c r="A22" s="108"/>
      <c r="B22" s="110"/>
      <c r="C22" s="108"/>
      <c r="D22" s="114"/>
      <c r="E22" s="93"/>
      <c r="F22" s="93"/>
      <c r="G22" s="116"/>
      <c r="H22" s="88"/>
      <c r="I22" s="88"/>
      <c r="J22" s="88"/>
      <c r="K22" s="88"/>
      <c r="L22" s="24" t="s">
        <v>20</v>
      </c>
      <c r="M22" s="25">
        <v>3500</v>
      </c>
    </row>
    <row r="23" spans="1:13" s="14" customFormat="1" ht="111" customHeight="1" x14ac:dyDescent="0.3">
      <c r="A23" s="18" t="s">
        <v>77</v>
      </c>
      <c r="B23" s="9" t="s">
        <v>24</v>
      </c>
      <c r="C23" s="12" t="s">
        <v>18</v>
      </c>
      <c r="D23" s="25" t="s">
        <v>63</v>
      </c>
      <c r="E23" s="7">
        <v>44562</v>
      </c>
      <c r="F23" s="7">
        <v>45291</v>
      </c>
      <c r="G23" s="41">
        <v>4643.8</v>
      </c>
      <c r="H23" s="12"/>
      <c r="I23" s="12" t="s">
        <v>21</v>
      </c>
      <c r="J23" s="12" t="s">
        <v>21</v>
      </c>
      <c r="K23" s="12" t="s">
        <v>21</v>
      </c>
      <c r="L23" s="10" t="s">
        <v>9</v>
      </c>
      <c r="M23" s="10" t="s">
        <v>9</v>
      </c>
    </row>
    <row r="24" spans="1:13" s="14" customFormat="1" ht="60" customHeight="1" x14ac:dyDescent="0.3">
      <c r="A24" s="18"/>
      <c r="B24" s="9" t="s">
        <v>28</v>
      </c>
      <c r="C24" s="12" t="s">
        <v>18</v>
      </c>
      <c r="D24" s="12" t="s">
        <v>9</v>
      </c>
      <c r="E24" s="12" t="s">
        <v>9</v>
      </c>
      <c r="F24" s="7">
        <v>45291</v>
      </c>
      <c r="G24" s="12" t="s">
        <v>9</v>
      </c>
      <c r="H24" s="12"/>
      <c r="I24" s="12" t="s">
        <v>21</v>
      </c>
      <c r="J24" s="12" t="s">
        <v>21</v>
      </c>
      <c r="K24" s="12" t="s">
        <v>21</v>
      </c>
      <c r="L24" s="10" t="s">
        <v>9</v>
      </c>
      <c r="M24" s="10" t="s">
        <v>9</v>
      </c>
    </row>
    <row r="25" spans="1:13" s="14" customFormat="1" ht="57.75" customHeight="1" x14ac:dyDescent="0.3">
      <c r="A25" s="18" t="s">
        <v>78</v>
      </c>
      <c r="B25" s="9" t="s">
        <v>30</v>
      </c>
      <c r="C25" s="33" t="s">
        <v>31</v>
      </c>
      <c r="D25" s="39" t="s">
        <v>52</v>
      </c>
      <c r="E25" s="7">
        <v>44562</v>
      </c>
      <c r="F25" s="7">
        <v>44926</v>
      </c>
      <c r="G25" s="41">
        <v>220.5</v>
      </c>
      <c r="H25" s="12" t="s">
        <v>21</v>
      </c>
      <c r="I25" s="12"/>
      <c r="J25" s="12"/>
      <c r="K25" s="12" t="s">
        <v>21</v>
      </c>
      <c r="L25" s="10" t="s">
        <v>9</v>
      </c>
      <c r="M25" s="10" t="s">
        <v>9</v>
      </c>
    </row>
    <row r="26" spans="1:13" s="14" customFormat="1" ht="60" customHeight="1" x14ac:dyDescent="0.3">
      <c r="A26" s="18"/>
      <c r="B26" s="32" t="s">
        <v>32</v>
      </c>
      <c r="C26" s="33" t="s">
        <v>31</v>
      </c>
      <c r="D26" s="12" t="s">
        <v>9</v>
      </c>
      <c r="E26" s="12" t="s">
        <v>9</v>
      </c>
      <c r="F26" s="7">
        <v>44926</v>
      </c>
      <c r="G26" s="12" t="s">
        <v>9</v>
      </c>
      <c r="H26" s="12" t="s">
        <v>21</v>
      </c>
      <c r="I26" s="12"/>
      <c r="J26" s="12"/>
      <c r="K26" s="12" t="s">
        <v>21</v>
      </c>
      <c r="L26" s="10" t="s">
        <v>9</v>
      </c>
      <c r="M26" s="10" t="s">
        <v>9</v>
      </c>
    </row>
    <row r="27" spans="1:13" s="3" customFormat="1" ht="33" customHeight="1" x14ac:dyDescent="0.3">
      <c r="A27" s="18"/>
      <c r="B27" s="117" t="s">
        <v>25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</row>
    <row r="28" spans="1:13" s="14" customFormat="1" ht="23.25" customHeight="1" x14ac:dyDescent="0.3">
      <c r="A28" s="16"/>
      <c r="B28" s="80" t="s">
        <v>13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1:13" s="14" customFormat="1" ht="23.25" customHeight="1" x14ac:dyDescent="0.3">
      <c r="A29" s="27"/>
      <c r="B29" s="77" t="s">
        <v>14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</row>
    <row r="30" spans="1:13" s="14" customFormat="1" ht="153" customHeight="1" x14ac:dyDescent="0.3">
      <c r="A30" s="28" t="s">
        <v>79</v>
      </c>
      <c r="B30" s="34" t="s">
        <v>26</v>
      </c>
      <c r="C30" s="23" t="s">
        <v>18</v>
      </c>
      <c r="D30" s="39" t="s">
        <v>54</v>
      </c>
      <c r="E30" s="29">
        <v>44562</v>
      </c>
      <c r="F30" s="7">
        <v>44926</v>
      </c>
      <c r="G30" s="30">
        <v>0</v>
      </c>
      <c r="H30" s="23" t="s">
        <v>21</v>
      </c>
      <c r="I30" s="23" t="s">
        <v>21</v>
      </c>
      <c r="J30" s="23" t="s">
        <v>21</v>
      </c>
      <c r="K30" s="23" t="s">
        <v>21</v>
      </c>
      <c r="L30" s="24" t="s">
        <v>27</v>
      </c>
      <c r="M30" s="31">
        <v>250</v>
      </c>
    </row>
    <row r="31" spans="1:13" s="14" customFormat="1" ht="62.25" customHeight="1" x14ac:dyDescent="0.3">
      <c r="A31" s="18"/>
      <c r="B31" s="9" t="s">
        <v>33</v>
      </c>
      <c r="C31" s="12" t="s">
        <v>18</v>
      </c>
      <c r="D31" s="12" t="s">
        <v>9</v>
      </c>
      <c r="E31" s="12" t="s">
        <v>9</v>
      </c>
      <c r="F31" s="7">
        <v>44926</v>
      </c>
      <c r="G31" s="12" t="s">
        <v>9</v>
      </c>
      <c r="H31" s="12" t="s">
        <v>21</v>
      </c>
      <c r="I31" s="12" t="s">
        <v>21</v>
      </c>
      <c r="J31" s="12" t="s">
        <v>21</v>
      </c>
      <c r="K31" s="12" t="s">
        <v>21</v>
      </c>
      <c r="L31" s="10" t="s">
        <v>9</v>
      </c>
      <c r="M31" s="10" t="s">
        <v>9</v>
      </c>
    </row>
    <row r="32" spans="1:13" s="14" customFormat="1" ht="33" customHeight="1" x14ac:dyDescent="0.3">
      <c r="A32" s="18"/>
      <c r="B32" s="117" t="s">
        <v>29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</row>
    <row r="33" spans="1:13" s="14" customFormat="1" ht="23.25" customHeight="1" x14ac:dyDescent="0.3">
      <c r="A33" s="16"/>
      <c r="B33" s="80" t="s">
        <v>13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1:13" s="14" customFormat="1" ht="23.25" customHeight="1" x14ac:dyDescent="0.3">
      <c r="A34" s="27"/>
      <c r="B34" s="77" t="s">
        <v>14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</row>
    <row r="35" spans="1:13" s="14" customFormat="1" ht="103.5" customHeight="1" x14ac:dyDescent="0.3">
      <c r="A35" s="101" t="s">
        <v>80</v>
      </c>
      <c r="B35" s="121" t="s">
        <v>34</v>
      </c>
      <c r="C35" s="125" t="s">
        <v>18</v>
      </c>
      <c r="D35" s="128" t="s">
        <v>55</v>
      </c>
      <c r="E35" s="103">
        <v>44562</v>
      </c>
      <c r="F35" s="103">
        <v>44926</v>
      </c>
      <c r="G35" s="87">
        <v>2980.4</v>
      </c>
      <c r="H35" s="87" t="s">
        <v>21</v>
      </c>
      <c r="I35" s="87" t="s">
        <v>21</v>
      </c>
      <c r="J35" s="87" t="s">
        <v>21</v>
      </c>
      <c r="K35" s="87" t="s">
        <v>21</v>
      </c>
      <c r="L35" s="35" t="s">
        <v>36</v>
      </c>
      <c r="M35" s="25">
        <v>37.9</v>
      </c>
    </row>
    <row r="36" spans="1:13" s="14" customFormat="1" ht="113.25" customHeight="1" x14ac:dyDescent="0.3">
      <c r="A36" s="120"/>
      <c r="B36" s="122"/>
      <c r="C36" s="126"/>
      <c r="D36" s="129"/>
      <c r="E36" s="131"/>
      <c r="F36" s="131"/>
      <c r="G36" s="124"/>
      <c r="H36" s="124"/>
      <c r="I36" s="124"/>
      <c r="J36" s="124"/>
      <c r="K36" s="124"/>
      <c r="L36" s="35" t="s">
        <v>37</v>
      </c>
      <c r="M36" s="25">
        <v>98</v>
      </c>
    </row>
    <row r="37" spans="1:13" s="14" customFormat="1" ht="98.25" customHeight="1" x14ac:dyDescent="0.3">
      <c r="A37" s="102"/>
      <c r="B37" s="123"/>
      <c r="C37" s="127"/>
      <c r="D37" s="130"/>
      <c r="E37" s="104"/>
      <c r="F37" s="104"/>
      <c r="G37" s="88"/>
      <c r="H37" s="88"/>
      <c r="I37" s="88"/>
      <c r="J37" s="88"/>
      <c r="K37" s="88"/>
      <c r="L37" s="24" t="s">
        <v>38</v>
      </c>
      <c r="M37" s="25">
        <v>7100</v>
      </c>
    </row>
    <row r="38" spans="1:13" s="14" customFormat="1" ht="84.75" customHeight="1" x14ac:dyDescent="0.3">
      <c r="A38" s="18" t="s">
        <v>81</v>
      </c>
      <c r="B38" s="9" t="s">
        <v>35</v>
      </c>
      <c r="C38" s="12" t="s">
        <v>18</v>
      </c>
      <c r="D38" s="22" t="s">
        <v>55</v>
      </c>
      <c r="E38" s="29">
        <v>44562</v>
      </c>
      <c r="F38" s="7">
        <v>44926</v>
      </c>
      <c r="G38" s="67">
        <v>2730.4</v>
      </c>
      <c r="H38" s="12" t="s">
        <v>21</v>
      </c>
      <c r="I38" s="12" t="s">
        <v>21</v>
      </c>
      <c r="J38" s="12" t="s">
        <v>21</v>
      </c>
      <c r="K38" s="12" t="s">
        <v>21</v>
      </c>
      <c r="L38" s="10" t="s">
        <v>9</v>
      </c>
      <c r="M38" s="10" t="s">
        <v>9</v>
      </c>
    </row>
    <row r="39" spans="1:13" s="3" customFormat="1" ht="60.75" customHeight="1" x14ac:dyDescent="0.3">
      <c r="A39" s="18"/>
      <c r="B39" s="9" t="s">
        <v>64</v>
      </c>
      <c r="C39" s="12" t="s">
        <v>18</v>
      </c>
      <c r="D39" s="12" t="s">
        <v>9</v>
      </c>
      <c r="E39" s="12" t="s">
        <v>101</v>
      </c>
      <c r="F39" s="7">
        <v>44926</v>
      </c>
      <c r="G39" s="12" t="s">
        <v>9</v>
      </c>
      <c r="H39" s="12" t="s">
        <v>21</v>
      </c>
      <c r="I39" s="12" t="s">
        <v>21</v>
      </c>
      <c r="J39" s="12" t="s">
        <v>21</v>
      </c>
      <c r="K39" s="12" t="s">
        <v>21</v>
      </c>
      <c r="L39" s="10" t="s">
        <v>9</v>
      </c>
      <c r="M39" s="10" t="s">
        <v>9</v>
      </c>
    </row>
    <row r="40" spans="1:13" s="21" customFormat="1" ht="84.75" customHeight="1" x14ac:dyDescent="0.3">
      <c r="A40" s="18" t="s">
        <v>97</v>
      </c>
      <c r="B40" s="9" t="s">
        <v>89</v>
      </c>
      <c r="C40" s="22" t="s">
        <v>18</v>
      </c>
      <c r="D40" s="22" t="s">
        <v>90</v>
      </c>
      <c r="E40" s="29">
        <v>44562</v>
      </c>
      <c r="F40" s="7">
        <v>44926</v>
      </c>
      <c r="G40" s="22">
        <v>250</v>
      </c>
      <c r="H40" s="22" t="s">
        <v>21</v>
      </c>
      <c r="I40" s="22" t="s">
        <v>21</v>
      </c>
      <c r="J40" s="22" t="s">
        <v>21</v>
      </c>
      <c r="K40" s="22" t="s">
        <v>21</v>
      </c>
      <c r="L40" s="10" t="s">
        <v>9</v>
      </c>
      <c r="M40" s="10" t="s">
        <v>9</v>
      </c>
    </row>
    <row r="41" spans="1:13" s="21" customFormat="1" ht="60.75" customHeight="1" x14ac:dyDescent="0.3">
      <c r="A41" s="18"/>
      <c r="B41" s="9" t="s">
        <v>91</v>
      </c>
      <c r="C41" s="22" t="s">
        <v>18</v>
      </c>
      <c r="D41" s="22" t="s">
        <v>9</v>
      </c>
      <c r="E41" s="22" t="s">
        <v>9</v>
      </c>
      <c r="F41" s="7">
        <v>44926</v>
      </c>
      <c r="G41" s="22" t="s">
        <v>9</v>
      </c>
      <c r="H41" s="22" t="s">
        <v>21</v>
      </c>
      <c r="I41" s="22" t="s">
        <v>21</v>
      </c>
      <c r="J41" s="22" t="s">
        <v>21</v>
      </c>
      <c r="K41" s="22" t="s">
        <v>21</v>
      </c>
      <c r="L41" s="10" t="s">
        <v>9</v>
      </c>
      <c r="M41" s="10" t="s">
        <v>9</v>
      </c>
    </row>
    <row r="42" spans="1:13" s="14" customFormat="1" ht="33" customHeight="1" x14ac:dyDescent="0.3">
      <c r="A42" s="18"/>
      <c r="B42" s="117" t="s">
        <v>39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s="14" customFormat="1" ht="23.25" customHeight="1" x14ac:dyDescent="0.3">
      <c r="A43" s="16"/>
      <c r="B43" s="80" t="s">
        <v>13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</row>
    <row r="44" spans="1:13" s="14" customFormat="1" ht="23.25" customHeight="1" x14ac:dyDescent="0.3">
      <c r="A44" s="27"/>
      <c r="B44" s="77" t="s">
        <v>14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</row>
    <row r="45" spans="1:13" s="14" customFormat="1" ht="180.75" customHeight="1" x14ac:dyDescent="0.3">
      <c r="A45" s="28" t="s">
        <v>82</v>
      </c>
      <c r="B45" s="34" t="s">
        <v>41</v>
      </c>
      <c r="C45" s="23" t="s">
        <v>18</v>
      </c>
      <c r="D45" s="39" t="s">
        <v>56</v>
      </c>
      <c r="E45" s="29">
        <v>44562</v>
      </c>
      <c r="F45" s="7">
        <v>44926</v>
      </c>
      <c r="G45" s="42">
        <v>105.4</v>
      </c>
      <c r="H45" s="23" t="s">
        <v>21</v>
      </c>
      <c r="I45" s="23" t="s">
        <v>21</v>
      </c>
      <c r="J45" s="23" t="s">
        <v>21</v>
      </c>
      <c r="K45" s="23" t="s">
        <v>21</v>
      </c>
      <c r="L45" s="36" t="s">
        <v>40</v>
      </c>
      <c r="M45" s="31">
        <v>11.9</v>
      </c>
    </row>
    <row r="46" spans="1:13" s="14" customFormat="1" ht="105.75" customHeight="1" x14ac:dyDescent="0.3">
      <c r="A46" s="18" t="s">
        <v>83</v>
      </c>
      <c r="B46" s="9" t="s">
        <v>42</v>
      </c>
      <c r="C46" s="23" t="s">
        <v>18</v>
      </c>
      <c r="D46" s="39" t="s">
        <v>56</v>
      </c>
      <c r="E46" s="29">
        <v>44562</v>
      </c>
      <c r="F46" s="7">
        <v>44926</v>
      </c>
      <c r="G46" s="43">
        <v>105.4</v>
      </c>
      <c r="H46" s="12" t="s">
        <v>21</v>
      </c>
      <c r="I46" s="12" t="s">
        <v>21</v>
      </c>
      <c r="J46" s="12" t="s">
        <v>21</v>
      </c>
      <c r="K46" s="12" t="s">
        <v>21</v>
      </c>
      <c r="L46" s="10" t="s">
        <v>9</v>
      </c>
      <c r="M46" s="10" t="s">
        <v>9</v>
      </c>
    </row>
    <row r="47" spans="1:13" s="14" customFormat="1" ht="97.5" customHeight="1" x14ac:dyDescent="0.3">
      <c r="A47" s="18"/>
      <c r="B47" s="9" t="s">
        <v>92</v>
      </c>
      <c r="C47" s="12" t="s">
        <v>18</v>
      </c>
      <c r="D47" s="12" t="s">
        <v>9</v>
      </c>
      <c r="E47" s="12" t="s">
        <v>9</v>
      </c>
      <c r="F47" s="7">
        <v>44926</v>
      </c>
      <c r="G47" s="12" t="s">
        <v>9</v>
      </c>
      <c r="H47" s="12" t="s">
        <v>21</v>
      </c>
      <c r="I47" s="12" t="s">
        <v>21</v>
      </c>
      <c r="J47" s="12" t="s">
        <v>21</v>
      </c>
      <c r="K47" s="12" t="s">
        <v>21</v>
      </c>
      <c r="L47" s="10" t="s">
        <v>9</v>
      </c>
      <c r="M47" s="10" t="s">
        <v>9</v>
      </c>
    </row>
    <row r="48" spans="1:13" s="14" customFormat="1" ht="33" customHeight="1" x14ac:dyDescent="0.3">
      <c r="A48" s="18"/>
      <c r="B48" s="117" t="s">
        <v>43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9"/>
    </row>
    <row r="49" spans="1:13" s="14" customFormat="1" ht="23.25" customHeight="1" x14ac:dyDescent="0.3">
      <c r="A49" s="16"/>
      <c r="B49" s="80" t="s">
        <v>13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</row>
    <row r="50" spans="1:13" s="14" customFormat="1" ht="23.25" customHeight="1" x14ac:dyDescent="0.3">
      <c r="A50" s="27"/>
      <c r="B50" s="77" t="s">
        <v>14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</row>
    <row r="51" spans="1:13" s="14" customFormat="1" ht="145.5" customHeight="1" x14ac:dyDescent="0.3">
      <c r="A51" s="28" t="s">
        <v>84</v>
      </c>
      <c r="B51" s="68" t="s">
        <v>102</v>
      </c>
      <c r="C51" s="23" t="s">
        <v>18</v>
      </c>
      <c r="D51" s="39" t="s">
        <v>57</v>
      </c>
      <c r="E51" s="29">
        <v>44562</v>
      </c>
      <c r="F51" s="7">
        <v>44926</v>
      </c>
      <c r="G51" s="42">
        <v>13607.8</v>
      </c>
      <c r="H51" s="23" t="s">
        <v>21</v>
      </c>
      <c r="I51" s="23" t="s">
        <v>21</v>
      </c>
      <c r="J51" s="23" t="s">
        <v>21</v>
      </c>
      <c r="K51" s="23" t="s">
        <v>21</v>
      </c>
      <c r="L51" s="34" t="s">
        <v>45</v>
      </c>
      <c r="M51" s="23">
        <v>100</v>
      </c>
    </row>
    <row r="52" spans="1:13" s="14" customFormat="1" ht="93" customHeight="1" x14ac:dyDescent="0.3">
      <c r="A52" s="18"/>
      <c r="B52" s="34" t="s">
        <v>93</v>
      </c>
      <c r="C52" s="12" t="s">
        <v>18</v>
      </c>
      <c r="D52" s="12" t="s">
        <v>9</v>
      </c>
      <c r="E52" s="12" t="s">
        <v>9</v>
      </c>
      <c r="F52" s="7">
        <v>44926</v>
      </c>
      <c r="G52" s="12" t="s">
        <v>9</v>
      </c>
      <c r="H52" s="12" t="s">
        <v>21</v>
      </c>
      <c r="I52" s="12" t="s">
        <v>21</v>
      </c>
      <c r="J52" s="12" t="s">
        <v>21</v>
      </c>
      <c r="K52" s="12" t="s">
        <v>21</v>
      </c>
      <c r="L52" s="10" t="s">
        <v>9</v>
      </c>
      <c r="M52" s="10" t="s">
        <v>9</v>
      </c>
    </row>
    <row r="53" spans="1:13" s="14" customFormat="1" ht="159" customHeight="1" x14ac:dyDescent="0.3">
      <c r="A53" s="28" t="s">
        <v>85</v>
      </c>
      <c r="B53" s="34" t="s">
        <v>44</v>
      </c>
      <c r="C53" s="23" t="s">
        <v>18</v>
      </c>
      <c r="D53" s="39" t="s">
        <v>65</v>
      </c>
      <c r="E53" s="29">
        <v>44562</v>
      </c>
      <c r="F53" s="7">
        <v>44926</v>
      </c>
      <c r="G53" s="42">
        <v>2210</v>
      </c>
      <c r="H53" s="23" t="s">
        <v>21</v>
      </c>
      <c r="I53" s="23" t="s">
        <v>21</v>
      </c>
      <c r="J53" s="23" t="s">
        <v>21</v>
      </c>
      <c r="K53" s="34" t="s">
        <v>21</v>
      </c>
      <c r="L53" s="34" t="s">
        <v>45</v>
      </c>
      <c r="M53" s="23">
        <v>100</v>
      </c>
    </row>
    <row r="54" spans="1:13" s="14" customFormat="1" ht="70.5" customHeight="1" x14ac:dyDescent="0.3">
      <c r="A54" s="18"/>
      <c r="B54" s="34" t="s">
        <v>94</v>
      </c>
      <c r="C54" s="12" t="s">
        <v>18</v>
      </c>
      <c r="D54" s="12" t="s">
        <v>9</v>
      </c>
      <c r="E54" s="12" t="s">
        <v>9</v>
      </c>
      <c r="F54" s="7">
        <v>44926</v>
      </c>
      <c r="G54" s="12" t="s">
        <v>9</v>
      </c>
      <c r="H54" s="12" t="s">
        <v>21</v>
      </c>
      <c r="I54" s="12" t="s">
        <v>21</v>
      </c>
      <c r="J54" s="12" t="s">
        <v>21</v>
      </c>
      <c r="K54" s="12" t="s">
        <v>21</v>
      </c>
      <c r="L54" s="10" t="s">
        <v>9</v>
      </c>
      <c r="M54" s="10" t="s">
        <v>9</v>
      </c>
    </row>
    <row r="55" spans="1:13" s="14" customFormat="1" ht="33" customHeight="1" x14ac:dyDescent="0.3">
      <c r="A55" s="18"/>
      <c r="B55" s="117" t="s">
        <v>46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9"/>
    </row>
    <row r="56" spans="1:13" s="14" customFormat="1" ht="23.25" customHeight="1" x14ac:dyDescent="0.3">
      <c r="A56" s="16"/>
      <c r="B56" s="80" t="s">
        <v>13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2"/>
    </row>
    <row r="57" spans="1:13" s="14" customFormat="1" ht="23.25" customHeight="1" x14ac:dyDescent="0.3">
      <c r="A57" s="27"/>
      <c r="B57" s="77" t="s">
        <v>14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9"/>
    </row>
    <row r="58" spans="1:13" s="14" customFormat="1" ht="108" customHeight="1" x14ac:dyDescent="0.3">
      <c r="A58" s="28" t="s">
        <v>86</v>
      </c>
      <c r="B58" s="34" t="s">
        <v>47</v>
      </c>
      <c r="C58" s="23" t="s">
        <v>18</v>
      </c>
      <c r="D58" s="39" t="s">
        <v>58</v>
      </c>
      <c r="E58" s="29">
        <v>44562</v>
      </c>
      <c r="F58" s="7">
        <v>44926</v>
      </c>
      <c r="G58" s="42">
        <v>666.66700000000003</v>
      </c>
      <c r="H58" s="23" t="s">
        <v>21</v>
      </c>
      <c r="I58" s="23" t="s">
        <v>21</v>
      </c>
      <c r="J58" s="23" t="s">
        <v>21</v>
      </c>
      <c r="K58" s="23" t="s">
        <v>21</v>
      </c>
      <c r="L58" s="24" t="s">
        <v>49</v>
      </c>
      <c r="M58" s="23">
        <v>100</v>
      </c>
    </row>
    <row r="59" spans="1:13" s="3" customFormat="1" ht="48.75" customHeight="1" x14ac:dyDescent="0.3">
      <c r="A59" s="18" t="s">
        <v>87</v>
      </c>
      <c r="B59" s="9" t="s">
        <v>48</v>
      </c>
      <c r="C59" s="6" t="s">
        <v>18</v>
      </c>
      <c r="D59" s="39" t="s">
        <v>58</v>
      </c>
      <c r="E59" s="29">
        <v>44562</v>
      </c>
      <c r="F59" s="7">
        <v>44926</v>
      </c>
      <c r="G59" s="42">
        <v>666.66700000000003</v>
      </c>
      <c r="H59" s="23" t="s">
        <v>21</v>
      </c>
      <c r="I59" s="23" t="s">
        <v>21</v>
      </c>
      <c r="J59" s="23" t="s">
        <v>21</v>
      </c>
      <c r="K59" s="23" t="s">
        <v>21</v>
      </c>
      <c r="L59" s="10" t="s">
        <v>9</v>
      </c>
      <c r="M59" s="10" t="s">
        <v>9</v>
      </c>
    </row>
    <row r="60" spans="1:13" s="3" customFormat="1" ht="57.75" customHeight="1" x14ac:dyDescent="0.3">
      <c r="A60" s="18"/>
      <c r="B60" s="9" t="s">
        <v>95</v>
      </c>
      <c r="C60" s="6" t="s">
        <v>18</v>
      </c>
      <c r="D60" s="6" t="s">
        <v>9</v>
      </c>
      <c r="E60" s="6" t="s">
        <v>9</v>
      </c>
      <c r="F60" s="7">
        <v>44926</v>
      </c>
      <c r="G60" s="12" t="s">
        <v>9</v>
      </c>
      <c r="H60" s="23" t="s">
        <v>21</v>
      </c>
      <c r="I60" s="23" t="s">
        <v>21</v>
      </c>
      <c r="J60" s="23" t="s">
        <v>21</v>
      </c>
      <c r="K60" s="23" t="s">
        <v>21</v>
      </c>
      <c r="L60" s="6" t="s">
        <v>9</v>
      </c>
      <c r="M60" s="6" t="s">
        <v>9</v>
      </c>
    </row>
    <row r="61" spans="1:13" s="14" customFormat="1" ht="33" customHeight="1" x14ac:dyDescent="0.3">
      <c r="A61" s="18"/>
      <c r="B61" s="117" t="s">
        <v>50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9"/>
    </row>
    <row r="62" spans="1:13" s="14" customFormat="1" ht="23.25" customHeight="1" x14ac:dyDescent="0.3">
      <c r="A62" s="16"/>
      <c r="B62" s="80" t="s">
        <v>13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2"/>
    </row>
    <row r="63" spans="1:13" s="14" customFormat="1" ht="23.25" customHeight="1" x14ac:dyDescent="0.3">
      <c r="A63" s="27"/>
      <c r="B63" s="77" t="s">
        <v>14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9"/>
    </row>
    <row r="64" spans="1:13" s="14" customFormat="1" ht="111.75" customHeight="1" x14ac:dyDescent="0.3">
      <c r="A64" s="28" t="s">
        <v>88</v>
      </c>
      <c r="B64" s="37" t="s">
        <v>51</v>
      </c>
      <c r="C64" s="37" t="s">
        <v>66</v>
      </c>
      <c r="D64" s="39" t="s">
        <v>60</v>
      </c>
      <c r="E64" s="29">
        <v>44562</v>
      </c>
      <c r="F64" s="7">
        <v>44926</v>
      </c>
      <c r="G64" s="42">
        <v>590.9</v>
      </c>
      <c r="H64" s="23" t="s">
        <v>21</v>
      </c>
      <c r="I64" s="23" t="s">
        <v>21</v>
      </c>
      <c r="J64" s="23" t="s">
        <v>21</v>
      </c>
      <c r="K64" s="23" t="s">
        <v>21</v>
      </c>
      <c r="L64" s="35" t="s">
        <v>36</v>
      </c>
      <c r="M64" s="25">
        <v>37.9</v>
      </c>
    </row>
    <row r="65" spans="1:27" s="14" customFormat="1" ht="83.25" customHeight="1" x14ac:dyDescent="0.3">
      <c r="A65" s="18"/>
      <c r="B65" s="40" t="s">
        <v>96</v>
      </c>
      <c r="C65" s="37" t="s">
        <v>66</v>
      </c>
      <c r="D65" s="12" t="s">
        <v>9</v>
      </c>
      <c r="E65" s="12" t="s">
        <v>9</v>
      </c>
      <c r="F65" s="7">
        <v>44926</v>
      </c>
      <c r="G65" s="12" t="s">
        <v>9</v>
      </c>
      <c r="H65" s="23" t="s">
        <v>21</v>
      </c>
      <c r="I65" s="23" t="s">
        <v>21</v>
      </c>
      <c r="J65" s="23" t="s">
        <v>21</v>
      </c>
      <c r="K65" s="23" t="s">
        <v>21</v>
      </c>
      <c r="L65" s="10" t="s">
        <v>9</v>
      </c>
      <c r="M65" s="10" t="s">
        <v>9</v>
      </c>
    </row>
    <row r="66" spans="1:27" s="11" customFormat="1" ht="21.75" customHeight="1" x14ac:dyDescent="0.3">
      <c r="A66" s="6"/>
      <c r="B66" s="9" t="s">
        <v>10</v>
      </c>
      <c r="C66" s="6" t="s">
        <v>9</v>
      </c>
      <c r="D66" s="6" t="s">
        <v>9</v>
      </c>
      <c r="E66" s="6" t="s">
        <v>9</v>
      </c>
      <c r="F66" s="6" t="s">
        <v>9</v>
      </c>
      <c r="G66" s="42">
        <f>G64+G58+G53+G51+G45+G35+G30+G21+G18+G14</f>
        <v>194411.64500000002</v>
      </c>
      <c r="H66" s="6" t="s">
        <v>9</v>
      </c>
      <c r="I66" s="6" t="s">
        <v>9</v>
      </c>
      <c r="J66" s="6" t="s">
        <v>9</v>
      </c>
      <c r="K66" s="6" t="s">
        <v>9</v>
      </c>
      <c r="L66" s="10" t="s">
        <v>9</v>
      </c>
      <c r="M66" s="10" t="s">
        <v>9</v>
      </c>
    </row>
    <row r="67" spans="1:27" s="3" customFormat="1" ht="24.75" customHeight="1" x14ac:dyDescent="0.3">
      <c r="A67" s="6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</row>
    <row r="68" spans="1:27" s="3" customFormat="1" ht="22.5" customHeight="1" x14ac:dyDescent="0.3">
      <c r="A68" s="13"/>
    </row>
    <row r="69" spans="1:27" s="51" customFormat="1" ht="21.75" customHeight="1" x14ac:dyDescent="0.3">
      <c r="A69" s="48"/>
      <c r="B69" s="99" t="s">
        <v>69</v>
      </c>
      <c r="C69" s="99"/>
      <c r="D69" s="99"/>
      <c r="E69" s="53"/>
      <c r="F69" s="54"/>
      <c r="G69" s="70" t="s">
        <v>70</v>
      </c>
      <c r="H69" s="70"/>
      <c r="I69" s="70"/>
      <c r="J69" s="55"/>
      <c r="K69" s="56"/>
      <c r="L69" s="49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s="51" customFormat="1" ht="9" customHeight="1" x14ac:dyDescent="0.3">
      <c r="A70" s="48"/>
      <c r="B70" s="57"/>
      <c r="C70" s="57"/>
      <c r="D70" s="57"/>
      <c r="E70" s="53"/>
      <c r="F70" s="58"/>
      <c r="G70" s="59"/>
      <c r="H70" s="59"/>
      <c r="I70" s="59"/>
      <c r="J70" s="55"/>
      <c r="K70" s="56"/>
      <c r="L70" s="49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s="51" customFormat="1" ht="30" customHeight="1" x14ac:dyDescent="0.3">
      <c r="A71" s="48"/>
      <c r="B71" s="100" t="s">
        <v>100</v>
      </c>
      <c r="C71" s="100"/>
      <c r="D71" s="100"/>
      <c r="E71" s="53"/>
      <c r="F71" s="60"/>
      <c r="G71" s="70" t="s">
        <v>71</v>
      </c>
      <c r="H71" s="70"/>
      <c r="I71" s="70"/>
      <c r="J71" s="55"/>
      <c r="K71" s="56"/>
      <c r="L71" s="49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s="51" customFormat="1" ht="15" customHeight="1" x14ac:dyDescent="0.3">
      <c r="A72" s="48"/>
      <c r="B72" s="61"/>
      <c r="C72" s="61"/>
      <c r="D72" s="61"/>
      <c r="E72" s="53"/>
      <c r="F72" s="62"/>
      <c r="G72" s="63"/>
      <c r="H72" s="63"/>
      <c r="I72" s="63"/>
      <c r="J72" s="55"/>
      <c r="K72" s="56"/>
      <c r="L72" s="49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s="52" customFormat="1" ht="24" customHeight="1" x14ac:dyDescent="0.3">
      <c r="B73" s="99" t="s">
        <v>72</v>
      </c>
      <c r="C73" s="99"/>
      <c r="D73" s="99"/>
      <c r="E73" s="64"/>
      <c r="F73" s="54"/>
      <c r="G73" s="70" t="s">
        <v>73</v>
      </c>
      <c r="H73" s="70"/>
      <c r="I73" s="70"/>
      <c r="J73" s="47"/>
      <c r="K73" s="47"/>
    </row>
    <row r="74" spans="1:27" customFormat="1" ht="18.75" x14ac:dyDescent="0.3">
      <c r="B74" s="65"/>
      <c r="C74" s="26"/>
      <c r="D74" s="26"/>
      <c r="E74" s="26"/>
      <c r="F74" s="26"/>
      <c r="G74" s="65"/>
      <c r="H74" s="26"/>
      <c r="I74" s="26"/>
      <c r="J74" s="66"/>
      <c r="K74" s="66"/>
    </row>
    <row r="75" spans="1:27" s="52" customFormat="1" ht="24" customHeight="1" x14ac:dyDescent="0.3">
      <c r="B75" s="99" t="s">
        <v>74</v>
      </c>
      <c r="C75" s="99"/>
      <c r="D75" s="99"/>
      <c r="E75" s="64"/>
      <c r="F75" s="54"/>
      <c r="G75" s="70" t="s">
        <v>75</v>
      </c>
      <c r="H75" s="70"/>
      <c r="I75" s="70"/>
      <c r="J75" s="47"/>
      <c r="K75" s="47"/>
    </row>
    <row r="76" spans="1:27" ht="18.75" x14ac:dyDescent="0.3">
      <c r="B76" s="96"/>
      <c r="C76" s="96"/>
      <c r="D76" s="15"/>
      <c r="E76" s="21"/>
      <c r="F76" s="21"/>
      <c r="G76" s="19"/>
      <c r="H76" s="19"/>
      <c r="I76" s="97"/>
      <c r="J76" s="97"/>
      <c r="K76" s="97"/>
    </row>
    <row r="77" spans="1:27" ht="18.75" x14ac:dyDescent="0.3">
      <c r="B77" s="98"/>
      <c r="C77" s="98"/>
      <c r="D77" s="21"/>
      <c r="E77" s="21"/>
      <c r="F77" s="21"/>
      <c r="G77" s="20"/>
      <c r="H77" s="20"/>
      <c r="I77" s="98"/>
      <c r="J77" s="98"/>
      <c r="K77" s="98"/>
    </row>
    <row r="78" spans="1:27" ht="18.75" x14ac:dyDescent="0.3">
      <c r="G78" s="71"/>
      <c r="H78" s="71"/>
      <c r="I78" s="71"/>
      <c r="J78" s="3"/>
      <c r="K78" s="3"/>
    </row>
  </sheetData>
  <mergeCells count="94">
    <mergeCell ref="B63:M63"/>
    <mergeCell ref="B55:M55"/>
    <mergeCell ref="B56:M56"/>
    <mergeCell ref="B57:M57"/>
    <mergeCell ref="B61:M61"/>
    <mergeCell ref="B62:M62"/>
    <mergeCell ref="B43:M43"/>
    <mergeCell ref="B44:M44"/>
    <mergeCell ref="B48:M48"/>
    <mergeCell ref="B49:M49"/>
    <mergeCell ref="B50:M50"/>
    <mergeCell ref="B42:M42"/>
    <mergeCell ref="C35:C37"/>
    <mergeCell ref="D35:D37"/>
    <mergeCell ref="E35:E37"/>
    <mergeCell ref="F35:F37"/>
    <mergeCell ref="G35:G37"/>
    <mergeCell ref="B32:M32"/>
    <mergeCell ref="B33:M33"/>
    <mergeCell ref="B34:M34"/>
    <mergeCell ref="A35:A37"/>
    <mergeCell ref="B35:B37"/>
    <mergeCell ref="H35:H37"/>
    <mergeCell ref="I35:I37"/>
    <mergeCell ref="J35:J37"/>
    <mergeCell ref="K35:K37"/>
    <mergeCell ref="B29:M29"/>
    <mergeCell ref="A21:A22"/>
    <mergeCell ref="B21:B22"/>
    <mergeCell ref="D21:D22"/>
    <mergeCell ref="E21:E22"/>
    <mergeCell ref="F21:F22"/>
    <mergeCell ref="C21:C22"/>
    <mergeCell ref="H21:H22"/>
    <mergeCell ref="I21:I22"/>
    <mergeCell ref="J21:J22"/>
    <mergeCell ref="K21:K22"/>
    <mergeCell ref="G21:G22"/>
    <mergeCell ref="B27:M27"/>
    <mergeCell ref="J18:J19"/>
    <mergeCell ref="A18:A19"/>
    <mergeCell ref="B18:B19"/>
    <mergeCell ref="C18:C19"/>
    <mergeCell ref="D18:D19"/>
    <mergeCell ref="E18:E19"/>
    <mergeCell ref="A14:A15"/>
    <mergeCell ref="C14:C15"/>
    <mergeCell ref="D14:D15"/>
    <mergeCell ref="E14:E15"/>
    <mergeCell ref="F14:F15"/>
    <mergeCell ref="B76:C76"/>
    <mergeCell ref="I76:K76"/>
    <mergeCell ref="B77:C77"/>
    <mergeCell ref="I77:K77"/>
    <mergeCell ref="B69:D69"/>
    <mergeCell ref="G69:I69"/>
    <mergeCell ref="B71:D71"/>
    <mergeCell ref="G71:I71"/>
    <mergeCell ref="B73:D73"/>
    <mergeCell ref="G73:I73"/>
    <mergeCell ref="B75:D75"/>
    <mergeCell ref="G75:I75"/>
    <mergeCell ref="D8:D10"/>
    <mergeCell ref="E8:E10"/>
    <mergeCell ref="F8:F10"/>
    <mergeCell ref="B14:B15"/>
    <mergeCell ref="B67:M67"/>
    <mergeCell ref="B28:M28"/>
    <mergeCell ref="K18:K19"/>
    <mergeCell ref="G14:G15"/>
    <mergeCell ref="H14:H15"/>
    <mergeCell ref="I14:I15"/>
    <mergeCell ref="J14:J15"/>
    <mergeCell ref="K14:K15"/>
    <mergeCell ref="F18:F19"/>
    <mergeCell ref="G18:G19"/>
    <mergeCell ref="H18:H19"/>
    <mergeCell ref="I18:I19"/>
    <mergeCell ref="L1:M1"/>
    <mergeCell ref="J2:M2"/>
    <mergeCell ref="L4:M4"/>
    <mergeCell ref="J3:M3"/>
    <mergeCell ref="G78:I78"/>
    <mergeCell ref="A6:M6"/>
    <mergeCell ref="A7:M7"/>
    <mergeCell ref="A12:M12"/>
    <mergeCell ref="B17:M17"/>
    <mergeCell ref="B13:M13"/>
    <mergeCell ref="G8:G10"/>
    <mergeCell ref="H8:K9"/>
    <mergeCell ref="L8:M9"/>
    <mergeCell ref="A8:A10"/>
    <mergeCell ref="B8:B10"/>
    <mergeCell ref="C8:C10"/>
  </mergeCells>
  <pageMargins left="0.37" right="0.16" top="0.3" bottom="0.28999999999999998" header="0.31496062992125984" footer="0.31496062992125984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для заполнения</vt:lpstr>
      <vt:lpstr>'КП для заполнения'!Заголовки_для_печати</vt:lpstr>
      <vt:lpstr>'КП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Сарымсакова Наталья Николаевна</dc:creator>
  <cp:lastModifiedBy>Пользователь</cp:lastModifiedBy>
  <cp:lastPrinted>2023-01-17T12:23:20Z</cp:lastPrinted>
  <dcterms:created xsi:type="dcterms:W3CDTF">2023-01-11T06:16:47Z</dcterms:created>
  <dcterms:modified xsi:type="dcterms:W3CDTF">2023-01-25T14:05:11Z</dcterms:modified>
</cp:coreProperties>
</file>