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2024" sheetId="1" r:id="rId1"/>
    <sheet name="Лист2" sheetId="2" r:id="rId2"/>
    <sheet name="Лист3" sheetId="3" r:id="rId3"/>
  </sheets>
  <definedNames>
    <definedName name="_xlnm.Print_Titles" localSheetId="0">'2024'!$8:$10</definedName>
    <definedName name="_xlnm.Print_Area" localSheetId="0">'2024'!$A$1:$M$78</definedName>
  </definedNames>
  <calcPr calcId="145621"/>
</workbook>
</file>

<file path=xl/calcChain.xml><?xml version="1.0" encoding="utf-8"?>
<calcChain xmlns="http://schemas.openxmlformats.org/spreadsheetml/2006/main">
  <c r="G68" i="1" l="1"/>
  <c r="G37" i="1" l="1"/>
  <c r="G21" i="1"/>
</calcChain>
</file>

<file path=xl/sharedStrings.xml><?xml version="1.0" encoding="utf-8"?>
<sst xmlns="http://schemas.openxmlformats.org/spreadsheetml/2006/main" count="350" uniqueCount="101">
  <si>
    <t>УТВЕРЖДЕНО</t>
  </si>
  <si>
    <t>_____________________________/Т.А. Анисимова</t>
  </si>
  <si>
    <t>№</t>
  </si>
  <si>
    <t>Наименование основного мероприятия, ВЦП, мероприятия, контрольного события программы</t>
  </si>
  <si>
    <t>Ответственный исполнитель</t>
  </si>
  <si>
    <t>Ожидаемый непосредственный результат (краткое описание)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</si>
  <si>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</si>
  <si>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</si>
  <si>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</si>
  <si>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</si>
  <si>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</si>
  <si>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</si>
  <si>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</si>
  <si>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Задача 1. Обеспечение деятельности учреждений, осуществляющих физкультурно-спортивную работу с населением</t>
  </si>
  <si>
    <t>Проектные мероприятия</t>
  </si>
  <si>
    <t>v</t>
  </si>
  <si>
    <t xml:space="preserve">Обеспеченность спортивными сооружениями  </t>
  </si>
  <si>
    <t xml:space="preserve">Единовременная пропускная способность спортивных сооружений </t>
  </si>
  <si>
    <t>X</t>
  </si>
  <si>
    <t>Процессные мероприятия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</si>
  <si>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
</t>
  </si>
  <si>
    <t>Выполнение физкультурно-спортивными учреждениями муниципальных услуг (выполнение работ) в полном объеме</t>
  </si>
  <si>
    <t xml:space="preserve">Основное мероприятие 2. Укрепление материально-технической базы учреждений физкультурно-спортивной направленности
</t>
  </si>
  <si>
    <t>Укрепление материально-технической базы учреждений</t>
  </si>
  <si>
    <t>Мероприятие 2.3. Ремонт  в муниципальных учреждениях физкультурно-спортивной направленности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</si>
  <si>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</si>
  <si>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Содержание и обслуживание четырех освещенных лыжных трасс</t>
  </si>
  <si>
    <t>Задача 2. Пропаганда и популяризация физической культуры и спорта среди жителей муниципального образования</t>
  </si>
  <si>
    <t xml:space="preserve">Количество публикаций, пропагандирующих здоровый образ жизни </t>
  </si>
  <si>
    <t>Количество размещенных в средствах массовой информации  материалов, направленных на  популяризацию здорового образа жизни, физической культуры и спорта среди населения</t>
  </si>
  <si>
    <t>Задача 3. Вовлечение всех категорий населения муниципального образования в массовые физкультурные и спортивные мероприятия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</si>
  <si>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</si>
  <si>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Организация участия спортсменов города в республиканских и всероссийских соревнованиях различного уровня</t>
  </si>
  <si>
    <t xml:space="preserve">Доля населения, систематически занимающегося физической культурой и спортом 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</si>
  <si>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</si>
  <si>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участников массовых физкультурно-спортивных мероприятий среди различных групп и категорий населения</t>
  </si>
  <si>
    <t>Мероприятие 4.2. Организация участия спортсменов города в республиканских и всероссийских соревнованиях различного уровня</t>
  </si>
  <si>
    <t xml:space="preserve">Задача 4. Развитие инфраструктуры физической культуры и спорта города для лиц с ограниченными возможностями здоровья и инвалидов </t>
  </si>
  <si>
    <t>Основное мероприятие  5. Развитие адаптивной физической культуры и адаптивного спорта</t>
  </si>
  <si>
    <t>Участие инвалидов и лиц с ограниченными возможностями в республиканских и всероссийских физкультурных и спортивных мероприятиях</t>
  </si>
  <si>
    <t>Доля инвалидов и лиц с ограниченными возможностями здоровья, занимающихся физической культурой и спортом к общей численности данной категории населения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</si>
  <si>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</si>
  <si>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Задача 5. Обеспечение реализации муниципальной программы  </t>
  </si>
  <si>
    <t xml:space="preserve">Содержание аппарата Управления </t>
  </si>
  <si>
    <t>Удельный вес реализованных мероприятий муниципальной программы  «Развитие физической культуры и спорта»</t>
  </si>
  <si>
    <t xml:space="preserve">Основное мероприятие 7 .Обеспечение предоставления гарантий и компенсаций </t>
  </si>
  <si>
    <t xml:space="preserve">Предоставление гарантий и компенсаций 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</si>
  <si>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</si>
  <si>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>Доля реализованных народных проектов</t>
  </si>
  <si>
    <t>Задача 8. Обустройство и закупка спортивно-технологического оборудования для создания малых спортивных площадок</t>
  </si>
  <si>
    <t xml:space="preserve">Основное мероприятие 16. Приобретение и установка уличных тренажеров в д. Акись </t>
  </si>
  <si>
    <t>Руководитель администрации  с.Усть-Лыжа Беляев А.В.</t>
  </si>
  <si>
    <t>Приобретение и установка уличных тренажеров в д.Акись.</t>
  </si>
  <si>
    <t>Контрольное событие: приобретены и установлены уличные тренажеры в д. Акись.</t>
  </si>
  <si>
    <t>Всего по программе:</t>
  </si>
  <si>
    <t>Руководитель финансового управления</t>
  </si>
  <si>
    <t>С.К. Росликова</t>
  </si>
  <si>
    <t xml:space="preserve">Руководитель управления экономического развития, прогнозирования и инвестиционной политики
</t>
  </si>
  <si>
    <t>Л.В. Кравчун</t>
  </si>
  <si>
    <t>Ю.А. Орлов</t>
  </si>
  <si>
    <t>5</t>
  </si>
  <si>
    <t>6</t>
  </si>
  <si>
    <t>7</t>
  </si>
  <si>
    <t>8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</si>
  <si>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</si>
  <si>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Организация и проведение городских спортивно-массовых мероприятий</t>
  </si>
  <si>
    <t>Руководитель управления образования</t>
  </si>
  <si>
    <t>Основное мероприятие 15. 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</si>
  <si>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Мероприятие 2.1. Приобретение спортивного оборудования, инвентаря и экипировки для спортивных школ</t>
  </si>
  <si>
    <t>Контрольное событие № 1 
Организациям, входящим в систему спортивной подготовки, оказана государственная поддержка</t>
  </si>
  <si>
    <t>Приобретение инвентаря организациям, входящим в систему спортивной подготовки</t>
  </si>
  <si>
    <t>Руководитель Новоселов Т.А.</t>
  </si>
  <si>
    <t>4.1.</t>
  </si>
  <si>
    <t>4.2.</t>
  </si>
  <si>
    <t>Руководитель Орлов Ю.А.</t>
  </si>
  <si>
    <t>Задача 6. Реализация проекта «Народный бюджет» на территории МО  «Усинск»</t>
  </si>
  <si>
    <t>Основное мероприятие  3. Пропаганда и популяризация физической культуры и спорта среди жителей муниципального окрга</t>
  </si>
  <si>
    <t>Первый заместитель главы администрации
 МО  "Усинск"</t>
  </si>
  <si>
    <t>«____»______________2024 г.</t>
  </si>
  <si>
    <t>Комплексный план действий по реализации муниципальной программы "Развитие физической культуры и спорта" на 2024 год</t>
  </si>
  <si>
    <t>Мероприятие 8.4.Реализация народного бюджета в сфере физической культуры и спорта</t>
  </si>
  <si>
    <t>Ремонт и обустройство спортивного зала по фитнес-аэробике в МБУДО «СШ» г. Усинска</t>
  </si>
  <si>
    <t>Контрольное событие №2
Оказание муниципальных услуг спортивными учреждениями</t>
  </si>
  <si>
    <t>4</t>
  </si>
  <si>
    <t>5.1.</t>
  </si>
  <si>
    <t>3.1.</t>
  </si>
  <si>
    <t>5.2.</t>
  </si>
  <si>
    <t>6.1.</t>
  </si>
  <si>
    <t>Контрольное событие №3  
Содержание и обслуживание четырех освещенных лыжных трасс</t>
  </si>
  <si>
    <t>Контрольное событие №4
количество публикаций, пропагандирующих здоровый образ жизни в 2024г - 600ед.</t>
  </si>
  <si>
    <t>Контрольное событие № 5
Организованы  и проведены городские спортивно-массовые мероприятия</t>
  </si>
  <si>
    <t xml:space="preserve">Контрольное событие № 6
Организовано участие спортсменов в республиканских соревнованиях </t>
  </si>
  <si>
    <t>Контрольное событие № 7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</si>
  <si>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8
Содержание аппарата управления</t>
  </si>
  <si>
    <t>Контрольное событие № 9
Предоставлен льготный проезд  и возмещение расходов связанных с переездом работников</t>
  </si>
  <si>
    <t>Контрольное событие № 10
Выполнен ремонт и обустройство спортивного зала по фитнес-аэробике в МБУДО «СШ» г. Усинска</t>
  </si>
  <si>
    <t>9</t>
  </si>
  <si>
    <t>9.1.</t>
  </si>
  <si>
    <t>Основное мероприятие 6. Функционирование аппарата Управления физической культуры и спорта администрации муниципального округа "Усинск"</t>
  </si>
  <si>
    <t>И.о. руководителя управления физической культуры и спорта</t>
  </si>
  <si>
    <t>О.И. Новаковская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</si>
</sst>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_ ;\-#,##0.0\ "/>
    <numFmt numFmtId="166" formatCode="_-* #,##0.0\ _₽_-;\-* #,##0.0\ _₽_-;_-* &quot;-&quot;??\ _₽_-;_-@_-"/>
    <numFmt numFmtId="167" formatCode="_-* #,##0\ _₽_-;\-* #,##0\ _₽_-;_-* &quot;-&quot;??\ _₽_-;_-@_-"/>
    <numFmt numFmtId="168" formatCode="#,##0.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2" applyFont="1"/>
    <xf numFmtId="0" fontId="6" fillId="0" borderId="0" xfId="2" applyFont="1" applyAlignment="1">
      <alignment horizontal="center" vertical="center"/>
    </xf>
    <xf numFmtId="0" fontId="4" fillId="0" borderId="0" xfId="2" applyFont="1"/>
    <xf numFmtId="0" fontId="4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/>
    </xf>
    <xf numFmtId="166" fontId="9" fillId="0" borderId="2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5" fontId="9" fillId="0" borderId="2" xfId="3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vertical="center" wrapText="1"/>
    </xf>
    <xf numFmtId="166" fontId="9" fillId="0" borderId="3" xfId="3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center" wrapText="1"/>
    </xf>
    <xf numFmtId="165" fontId="9" fillId="0" borderId="3" xfId="3" applyNumberFormat="1" applyFont="1" applyBorder="1" applyAlignment="1">
      <alignment horizontal="center" vertical="center"/>
    </xf>
    <xf numFmtId="169" fontId="9" fillId="0" borderId="2" xfId="2" applyNumberFormat="1" applyFont="1" applyBorder="1" applyAlignment="1">
      <alignment horizontal="center" vertical="center" wrapText="1"/>
    </xf>
    <xf numFmtId="0" fontId="7" fillId="0" borderId="0" xfId="2" applyFont="1"/>
    <xf numFmtId="0" fontId="4" fillId="0" borderId="0" xfId="2" applyFont="1" applyAlignment="1">
      <alignment horizontal="center" vertical="center"/>
    </xf>
    <xf numFmtId="0" fontId="13" fillId="2" borderId="0" xfId="4" applyFont="1" applyFill="1" applyAlignment="1">
      <alignment wrapText="1"/>
    </xf>
    <xf numFmtId="0" fontId="9" fillId="2" borderId="0" xfId="4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1" fillId="2" borderId="0" xfId="4" applyNumberFormat="1" applyFont="1" applyFill="1"/>
    <xf numFmtId="0" fontId="11" fillId="2" borderId="0" xfId="4" applyFont="1" applyFill="1"/>
    <xf numFmtId="0" fontId="14" fillId="2" borderId="0" xfId="4" applyFont="1" applyFill="1"/>
    <xf numFmtId="2" fontId="14" fillId="2" borderId="0" xfId="4" applyNumberFormat="1" applyFont="1" applyFill="1"/>
    <xf numFmtId="0" fontId="13" fillId="2" borderId="0" xfId="4" applyFont="1" applyFill="1"/>
    <xf numFmtId="0" fontId="9" fillId="2" borderId="0" xfId="4" applyFont="1" applyFill="1" applyAlignment="1">
      <alignment horizontal="left" wrapText="1"/>
    </xf>
    <xf numFmtId="0" fontId="9" fillId="2" borderId="0" xfId="4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4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5" fillId="0" borderId="0" xfId="0" applyFont="1"/>
    <xf numFmtId="0" fontId="4" fillId="2" borderId="0" xfId="2" applyFont="1" applyFill="1"/>
    <xf numFmtId="0" fontId="4" fillId="0" borderId="0" xfId="2" applyFont="1" applyAlignment="1"/>
    <xf numFmtId="0" fontId="4" fillId="0" borderId="0" xfId="2" applyFont="1" applyAlignment="1">
      <alignment horizontal="left"/>
    </xf>
    <xf numFmtId="49" fontId="9" fillId="3" borderId="2" xfId="2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0" fontId="4" fillId="3" borderId="2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9" fillId="3" borderId="3" xfId="2" applyNumberFormat="1" applyFont="1" applyFill="1" applyBorder="1" applyAlignment="1">
      <alignment horizontal="center" vertical="center" wrapText="1"/>
    </xf>
    <xf numFmtId="14" fontId="9" fillId="3" borderId="2" xfId="2" applyNumberFormat="1" applyFont="1" applyFill="1" applyBorder="1" applyAlignment="1">
      <alignment horizontal="center" vertical="center" wrapText="1"/>
    </xf>
    <xf numFmtId="165" fontId="9" fillId="3" borderId="3" xfId="3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166" fontId="9" fillId="3" borderId="2" xfId="2" applyNumberFormat="1" applyFont="1" applyFill="1" applyBorder="1" applyAlignment="1">
      <alignment horizontal="center" vertical="center" wrapText="1"/>
    </xf>
    <xf numFmtId="14" fontId="11" fillId="3" borderId="2" xfId="2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167" fontId="9" fillId="0" borderId="2" xfId="2" applyNumberFormat="1" applyFont="1" applyBorder="1" applyAlignment="1">
      <alignment horizontal="left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4" fillId="0" borderId="0" xfId="2" applyFo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165" fontId="9" fillId="2" borderId="3" xfId="3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left" vertical="top" wrapText="1"/>
    </xf>
    <xf numFmtId="14" fontId="9" fillId="0" borderId="3" xfId="2" applyNumberFormat="1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4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2" borderId="0" xfId="2" applyFont="1" applyFill="1"/>
    <xf numFmtId="165" fontId="9" fillId="0" borderId="2" xfId="3" applyNumberFormat="1" applyFont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4" fillId="3" borderId="7" xfId="2" applyFont="1" applyFill="1" applyBorder="1" applyAlignment="1">
      <alignment horizontal="left"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9" fillId="3" borderId="7" xfId="2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/>
    <xf numFmtId="14" fontId="9" fillId="0" borderId="3" xfId="2" applyNumberFormat="1" applyFont="1" applyBorder="1" applyAlignment="1">
      <alignment horizontal="center" vertical="center" wrapText="1"/>
    </xf>
    <xf numFmtId="14" fontId="9" fillId="0" borderId="4" xfId="2" applyNumberFormat="1" applyFont="1" applyBorder="1" applyAlignment="1">
      <alignment horizontal="center" vertical="center" wrapText="1"/>
    </xf>
    <xf numFmtId="14" fontId="9" fillId="0" borderId="5" xfId="2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9" fillId="2" borderId="0" xfId="4" applyFont="1" applyFill="1" applyAlignment="1">
      <alignment horizontal="left" vertical="top" wrapText="1"/>
    </xf>
    <xf numFmtId="49" fontId="9" fillId="0" borderId="3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49" fontId="9" fillId="0" borderId="5" xfId="2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165" fontId="9" fillId="0" borderId="3" xfId="3" applyNumberFormat="1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4" fontId="9" fillId="2" borderId="3" xfId="2" applyNumberFormat="1" applyFont="1" applyFill="1" applyBorder="1" applyAlignment="1">
      <alignment horizontal="center" vertical="center" wrapText="1"/>
    </xf>
    <xf numFmtId="14" fontId="9" fillId="2" borderId="5" xfId="2" applyNumberFormat="1" applyFont="1" applyFill="1" applyBorder="1" applyAlignment="1">
      <alignment horizontal="center" vertical="center" wrapText="1"/>
    </xf>
    <xf numFmtId="165" fontId="9" fillId="0" borderId="3" xfId="3" applyNumberFormat="1" applyFont="1" applyBorder="1" applyAlignment="1">
      <alignment horizontal="center" vertical="center"/>
    </xf>
    <xf numFmtId="165" fontId="9" fillId="0" borderId="5" xfId="3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abSelected="1" topLeftCell="A54" zoomScale="85" zoomScaleNormal="85" workbookViewId="0">
      <selection activeCell="M39" sqref="M39"/>
    </sheetView>
  </sheetViews>
  <sheetFormatPr defaultRowHeight="15" x14ac:dyDescent="0.25"/>
  <cols>
    <col min="1" max="1" width="11" style="6" bestFit="1" customWidth="1"/>
    <col min="2" max="2" width="64.28515625" style="5" customWidth="1"/>
    <col min="3" max="3" width="26.28515625" style="5" customWidth="1"/>
    <col min="4" max="4" width="46.7109375" style="5" customWidth="1"/>
    <col min="5" max="5" width="18.140625" style="5" customWidth="1"/>
    <col min="6" max="6" width="18.42578125" style="5" customWidth="1"/>
    <col min="7" max="7" width="20" style="5" customWidth="1"/>
    <col min="8" max="10" width="9.140625" style="5"/>
    <col min="11" max="11" width="10.5703125" style="5" customWidth="1"/>
    <col min="12" max="12" width="31" style="5" customWidth="1"/>
    <col min="13" max="13" width="14.85546875" style="5" customWidth="1"/>
    <col min="14" max="16384" width="9.140625" style="5"/>
  </cols>
  <sheetData>
    <row r="1" spans="1:15" customFormat="1" ht="18.75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175" t="s">
        <v>0</v>
      </c>
      <c r="M1" s="175"/>
      <c r="N1" s="4"/>
      <c r="O1" s="5"/>
    </row>
    <row r="2" spans="1:15" customFormat="1" ht="38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176" t="s">
        <v>77</v>
      </c>
      <c r="K2" s="176"/>
      <c r="L2" s="176"/>
      <c r="M2" s="176"/>
      <c r="N2" s="4"/>
      <c r="O2" s="5"/>
    </row>
    <row r="3" spans="1:15" customFormat="1" ht="18.75" x14ac:dyDescent="0.25">
      <c r="A3" s="1"/>
      <c r="B3" s="2"/>
      <c r="C3" s="2"/>
      <c r="D3" s="2"/>
      <c r="E3" s="2"/>
      <c r="F3" s="2"/>
      <c r="G3" s="2"/>
      <c r="H3" s="2"/>
      <c r="I3" s="2"/>
      <c r="J3" s="175" t="s">
        <v>1</v>
      </c>
      <c r="K3" s="175"/>
      <c r="L3" s="175"/>
      <c r="M3" s="175"/>
      <c r="N3" s="4"/>
      <c r="O3" s="5"/>
    </row>
    <row r="4" spans="1:15" customFormat="1" ht="18.75" x14ac:dyDescent="0.3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175" t="s">
        <v>78</v>
      </c>
      <c r="M4" s="175"/>
      <c r="N4" s="4"/>
      <c r="O4" s="5"/>
    </row>
    <row r="5" spans="1:15" ht="15" customHeight="1" x14ac:dyDescent="0.25"/>
    <row r="6" spans="1:15" s="7" customFormat="1" ht="24" hidden="1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5" s="7" customFormat="1" ht="23.25" customHeight="1" x14ac:dyDescent="0.3">
      <c r="A7" s="178" t="s">
        <v>79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5" s="7" customFormat="1" ht="44.25" customHeight="1" x14ac:dyDescent="0.3">
      <c r="A8" s="167" t="s">
        <v>2</v>
      </c>
      <c r="B8" s="167" t="s">
        <v>3</v>
      </c>
      <c r="C8" s="167" t="s">
        <v>4</v>
      </c>
      <c r="D8" s="167" t="s">
        <v>5</v>
      </c>
      <c r="E8" s="167" t="s">
        <v>6</v>
      </c>
      <c r="F8" s="167" t="s">
        <v>7</v>
      </c>
      <c r="G8" s="183" t="s">
        <v>8</v>
      </c>
      <c r="H8" s="167" t="s">
        <v>9</v>
      </c>
      <c r="I8" s="167"/>
      <c r="J8" s="167"/>
      <c r="K8" s="167"/>
      <c r="L8" s="167" t="s">
        <v>10</v>
      </c>
      <c r="M8" s="167"/>
    </row>
    <row r="9" spans="1:15" s="7" customFormat="1" ht="18.75" customHeight="1" x14ac:dyDescent="0.3">
      <c r="A9" s="167"/>
      <c r="B9" s="167"/>
      <c r="C9" s="167"/>
      <c r="D9" s="167"/>
      <c r="E9" s="167"/>
      <c r="F9" s="167"/>
      <c r="G9" s="184"/>
      <c r="H9" s="167"/>
      <c r="I9" s="167"/>
      <c r="J9" s="167"/>
      <c r="K9" s="167"/>
      <c r="L9" s="167"/>
      <c r="M9" s="167"/>
    </row>
    <row r="10" spans="1:15" s="7" customFormat="1" ht="44.25" customHeight="1" x14ac:dyDescent="0.3">
      <c r="A10" s="167"/>
      <c r="B10" s="167"/>
      <c r="C10" s="167"/>
      <c r="D10" s="167"/>
      <c r="E10" s="167"/>
      <c r="F10" s="167"/>
      <c r="G10" s="185"/>
      <c r="H10" s="8">
        <v>1</v>
      </c>
      <c r="I10" s="8">
        <v>2</v>
      </c>
      <c r="J10" s="8">
        <v>3</v>
      </c>
      <c r="K10" s="8">
        <v>4</v>
      </c>
      <c r="L10" s="8" t="s">
        <v>11</v>
      </c>
      <c r="M10" s="8" t="s">
        <v>12</v>
      </c>
    </row>
    <row r="11" spans="1:15" s="7" customFormat="1" ht="23.25" customHeight="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0">
        <v>12</v>
      </c>
      <c r="M11" s="10">
        <v>13</v>
      </c>
    </row>
    <row r="12" spans="1:15" s="7" customFormat="1" ht="23.25" customHeight="1" x14ac:dyDescent="0.3">
      <c r="A12" s="168" t="s">
        <v>13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/>
    </row>
    <row r="13" spans="1:15" s="7" customFormat="1" ht="23.25" customHeight="1" x14ac:dyDescent="0.3">
      <c r="A13" s="11"/>
      <c r="B13" s="126" t="s">
        <v>14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5" s="7" customFormat="1" ht="59.25" customHeight="1" x14ac:dyDescent="0.3">
      <c r="A14" s="148">
        <v>1</v>
      </c>
      <c r="B14" s="171" t="s">
        <v>67</v>
      </c>
      <c r="C14" s="140" t="s">
        <v>71</v>
      </c>
      <c r="D14" s="140" t="s">
        <v>70</v>
      </c>
      <c r="E14" s="134">
        <v>45292</v>
      </c>
      <c r="F14" s="179">
        <v>45657</v>
      </c>
      <c r="G14" s="181">
        <v>242.7</v>
      </c>
      <c r="H14" s="140" t="s">
        <v>15</v>
      </c>
      <c r="I14" s="140" t="s">
        <v>15</v>
      </c>
      <c r="J14" s="140" t="s">
        <v>15</v>
      </c>
      <c r="K14" s="140" t="s">
        <v>15</v>
      </c>
      <c r="L14" s="8" t="s">
        <v>16</v>
      </c>
      <c r="M14" s="12">
        <v>92</v>
      </c>
    </row>
    <row r="15" spans="1:15" s="7" customFormat="1" ht="61.5" customHeight="1" x14ac:dyDescent="0.3">
      <c r="A15" s="150"/>
      <c r="B15" s="172"/>
      <c r="C15" s="142"/>
      <c r="D15" s="142"/>
      <c r="E15" s="136"/>
      <c r="F15" s="180"/>
      <c r="G15" s="182"/>
      <c r="H15" s="142"/>
      <c r="I15" s="142"/>
      <c r="J15" s="142"/>
      <c r="K15" s="142"/>
      <c r="L15" s="13" t="s">
        <v>17</v>
      </c>
      <c r="M15" s="75">
        <v>3950</v>
      </c>
    </row>
    <row r="16" spans="1:15" s="7" customFormat="1" ht="64.5" customHeight="1" x14ac:dyDescent="0.3">
      <c r="A16" s="14"/>
      <c r="B16" s="15" t="s">
        <v>69</v>
      </c>
      <c r="C16" s="16" t="s">
        <v>71</v>
      </c>
      <c r="D16" s="16" t="s">
        <v>18</v>
      </c>
      <c r="E16" s="16" t="s">
        <v>18</v>
      </c>
      <c r="F16" s="17">
        <v>45657</v>
      </c>
      <c r="G16" s="16" t="s">
        <v>18</v>
      </c>
      <c r="H16" s="16" t="s">
        <v>15</v>
      </c>
      <c r="I16" s="16" t="s">
        <v>15</v>
      </c>
      <c r="J16" s="16" t="s">
        <v>15</v>
      </c>
      <c r="K16" s="16" t="s">
        <v>15</v>
      </c>
      <c r="L16" s="13" t="s">
        <v>18</v>
      </c>
      <c r="M16" s="13" t="s">
        <v>18</v>
      </c>
    </row>
    <row r="17" spans="1:15" s="7" customFormat="1" ht="33" customHeight="1" x14ac:dyDescent="0.3">
      <c r="A17" s="14"/>
      <c r="B17" s="120" t="s">
        <v>19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5" s="20" customFormat="1" ht="52.5" customHeight="1" x14ac:dyDescent="0.3">
      <c r="A18" s="157">
        <v>2</v>
      </c>
      <c r="B18" s="159" t="s">
        <v>20</v>
      </c>
      <c r="C18" s="157" t="s">
        <v>71</v>
      </c>
      <c r="D18" s="161" t="s">
        <v>21</v>
      </c>
      <c r="E18" s="163">
        <v>45292</v>
      </c>
      <c r="F18" s="163">
        <v>45657</v>
      </c>
      <c r="G18" s="173">
        <v>169801.60000000001</v>
      </c>
      <c r="H18" s="140" t="s">
        <v>15</v>
      </c>
      <c r="I18" s="140" t="s">
        <v>15</v>
      </c>
      <c r="J18" s="140" t="s">
        <v>15</v>
      </c>
      <c r="K18" s="140" t="s">
        <v>15</v>
      </c>
      <c r="L18" s="18" t="s">
        <v>16</v>
      </c>
      <c r="M18" s="12">
        <v>92</v>
      </c>
    </row>
    <row r="19" spans="1:15" s="20" customFormat="1" ht="66" customHeight="1" x14ac:dyDescent="0.3">
      <c r="A19" s="158"/>
      <c r="B19" s="160"/>
      <c r="C19" s="158"/>
      <c r="D19" s="162"/>
      <c r="E19" s="164"/>
      <c r="F19" s="164"/>
      <c r="G19" s="174"/>
      <c r="H19" s="142"/>
      <c r="I19" s="142"/>
      <c r="J19" s="142"/>
      <c r="K19" s="142"/>
      <c r="L19" s="18" t="s">
        <v>17</v>
      </c>
      <c r="M19" s="75">
        <v>3950</v>
      </c>
    </row>
    <row r="20" spans="1:15" s="7" customFormat="1" ht="60" customHeight="1" x14ac:dyDescent="0.3">
      <c r="A20" s="14"/>
      <c r="B20" s="15" t="s">
        <v>82</v>
      </c>
      <c r="C20" s="16" t="s">
        <v>71</v>
      </c>
      <c r="D20" s="16" t="s">
        <v>18</v>
      </c>
      <c r="E20" s="16" t="s">
        <v>18</v>
      </c>
      <c r="F20" s="17">
        <v>45657</v>
      </c>
      <c r="G20" s="16" t="s">
        <v>18</v>
      </c>
      <c r="H20" s="16" t="s">
        <v>15</v>
      </c>
      <c r="I20" s="16" t="s">
        <v>15</v>
      </c>
      <c r="J20" s="16" t="s">
        <v>15</v>
      </c>
      <c r="K20" s="16" t="s">
        <v>15</v>
      </c>
      <c r="L20" s="13" t="s">
        <v>18</v>
      </c>
      <c r="M20" s="13" t="s">
        <v>18</v>
      </c>
    </row>
    <row r="21" spans="1:15" s="20" customFormat="1" ht="61.5" customHeight="1" x14ac:dyDescent="0.3">
      <c r="A21" s="157">
        <v>3</v>
      </c>
      <c r="B21" s="159" t="s">
        <v>22</v>
      </c>
      <c r="C21" s="157" t="s">
        <v>71</v>
      </c>
      <c r="D21" s="161" t="s">
        <v>23</v>
      </c>
      <c r="E21" s="163">
        <v>45292</v>
      </c>
      <c r="F21" s="163">
        <v>45657</v>
      </c>
      <c r="G21" s="165">
        <f>G25+G27+G23</f>
        <v>164.5</v>
      </c>
      <c r="H21" s="140" t="s">
        <v>15</v>
      </c>
      <c r="I21" s="140"/>
      <c r="J21" s="140"/>
      <c r="K21" s="140" t="s">
        <v>15</v>
      </c>
      <c r="L21" s="18" t="s">
        <v>16</v>
      </c>
      <c r="M21" s="12">
        <v>92</v>
      </c>
    </row>
    <row r="22" spans="1:15" s="20" customFormat="1" ht="69.75" customHeight="1" x14ac:dyDescent="0.3">
      <c r="A22" s="158"/>
      <c r="B22" s="160"/>
      <c r="C22" s="158"/>
      <c r="D22" s="162"/>
      <c r="E22" s="164"/>
      <c r="F22" s="164"/>
      <c r="G22" s="166"/>
      <c r="H22" s="142"/>
      <c r="I22" s="142"/>
      <c r="J22" s="142"/>
      <c r="K22" s="142"/>
      <c r="L22" s="18" t="s">
        <v>17</v>
      </c>
      <c r="M22" s="75">
        <v>3950</v>
      </c>
    </row>
    <row r="23" spans="1:15" s="20" customFormat="1" ht="106.5" hidden="1" customHeight="1" x14ac:dyDescent="0.3">
      <c r="A23" s="14" t="s">
        <v>72</v>
      </c>
      <c r="B23" s="82" t="s">
        <v>68</v>
      </c>
      <c r="C23" s="81" t="s">
        <v>71</v>
      </c>
      <c r="D23" s="83"/>
      <c r="E23" s="84"/>
      <c r="F23" s="84"/>
      <c r="G23" s="85"/>
      <c r="H23" s="78" t="s">
        <v>15</v>
      </c>
      <c r="I23" s="78" t="s">
        <v>15</v>
      </c>
      <c r="J23" s="78" t="s">
        <v>15</v>
      </c>
      <c r="K23" s="78" t="s">
        <v>15</v>
      </c>
      <c r="L23" s="19" t="s">
        <v>18</v>
      </c>
      <c r="M23" s="76" t="s">
        <v>18</v>
      </c>
    </row>
    <row r="24" spans="1:15" s="80" customFormat="1" ht="90.75" hidden="1" customHeight="1" x14ac:dyDescent="0.3">
      <c r="A24" s="14"/>
      <c r="B24" s="15"/>
      <c r="C24" s="79" t="s">
        <v>71</v>
      </c>
      <c r="D24" s="79" t="s">
        <v>18</v>
      </c>
      <c r="E24" s="79" t="s">
        <v>18</v>
      </c>
      <c r="F24" s="17"/>
      <c r="G24" s="79" t="s">
        <v>18</v>
      </c>
      <c r="H24" s="79" t="s">
        <v>15</v>
      </c>
      <c r="I24" s="79" t="s">
        <v>15</v>
      </c>
      <c r="J24" s="79" t="s">
        <v>15</v>
      </c>
      <c r="K24" s="79" t="s">
        <v>15</v>
      </c>
      <c r="L24" s="13" t="s">
        <v>18</v>
      </c>
      <c r="M24" s="13" t="s">
        <v>18</v>
      </c>
    </row>
    <row r="25" spans="1:15" s="7" customFormat="1" ht="72" hidden="1" customHeight="1" x14ac:dyDescent="0.3">
      <c r="A25" s="14" t="s">
        <v>73</v>
      </c>
      <c r="B25" s="15" t="s">
        <v>24</v>
      </c>
      <c r="C25" s="16" t="s">
        <v>71</v>
      </c>
      <c r="D25" s="19"/>
      <c r="E25" s="17"/>
      <c r="F25" s="17"/>
      <c r="G25" s="21"/>
      <c r="H25" s="16" t="s">
        <v>15</v>
      </c>
      <c r="I25" s="16" t="s">
        <v>15</v>
      </c>
      <c r="J25" s="16" t="s">
        <v>15</v>
      </c>
      <c r="K25" s="16" t="s">
        <v>15</v>
      </c>
      <c r="L25" s="13" t="s">
        <v>18</v>
      </c>
      <c r="M25" s="13" t="s">
        <v>18</v>
      </c>
      <c r="O25" s="80"/>
    </row>
    <row r="26" spans="1:15" s="7" customFormat="1" ht="60" hidden="1" customHeight="1" x14ac:dyDescent="0.3">
      <c r="A26" s="14"/>
      <c r="B26" s="15"/>
      <c r="C26" s="16" t="s">
        <v>71</v>
      </c>
      <c r="D26" s="16" t="s">
        <v>18</v>
      </c>
      <c r="E26" s="16" t="s">
        <v>18</v>
      </c>
      <c r="F26" s="17"/>
      <c r="G26" s="16" t="s">
        <v>18</v>
      </c>
      <c r="H26" s="16" t="s">
        <v>15</v>
      </c>
      <c r="I26" s="16" t="s">
        <v>15</v>
      </c>
      <c r="J26" s="16" t="s">
        <v>15</v>
      </c>
      <c r="K26" s="16" t="s">
        <v>15</v>
      </c>
      <c r="L26" s="13" t="s">
        <v>18</v>
      </c>
      <c r="M26" s="13" t="s">
        <v>18</v>
      </c>
    </row>
    <row r="27" spans="1:15" s="7" customFormat="1" ht="57.75" customHeight="1" x14ac:dyDescent="0.3">
      <c r="A27" s="14" t="s">
        <v>85</v>
      </c>
      <c r="B27" s="15" t="s">
        <v>25</v>
      </c>
      <c r="C27" s="22" t="s">
        <v>74</v>
      </c>
      <c r="D27" s="23" t="s">
        <v>26</v>
      </c>
      <c r="E27" s="17">
        <v>45292</v>
      </c>
      <c r="F27" s="17">
        <v>45657</v>
      </c>
      <c r="G27" s="21">
        <v>164.5</v>
      </c>
      <c r="H27" s="90" t="s">
        <v>15</v>
      </c>
      <c r="I27" s="90"/>
      <c r="J27" s="90"/>
      <c r="K27" s="90" t="s">
        <v>15</v>
      </c>
      <c r="L27" s="13" t="s">
        <v>18</v>
      </c>
      <c r="M27" s="13" t="s">
        <v>18</v>
      </c>
    </row>
    <row r="28" spans="1:15" s="7" customFormat="1" ht="58.5" customHeight="1" x14ac:dyDescent="0.3">
      <c r="A28" s="14"/>
      <c r="B28" s="24" t="s">
        <v>88</v>
      </c>
      <c r="C28" s="22" t="s">
        <v>74</v>
      </c>
      <c r="D28" s="16" t="s">
        <v>18</v>
      </c>
      <c r="E28" s="16" t="s">
        <v>18</v>
      </c>
      <c r="F28" s="17">
        <v>45657</v>
      </c>
      <c r="G28" s="16" t="s">
        <v>18</v>
      </c>
      <c r="H28" s="16" t="s">
        <v>15</v>
      </c>
      <c r="I28" s="16"/>
      <c r="J28" s="16"/>
      <c r="K28" s="16" t="s">
        <v>15</v>
      </c>
      <c r="L28" s="13" t="s">
        <v>18</v>
      </c>
      <c r="M28" s="13" t="s">
        <v>18</v>
      </c>
    </row>
    <row r="29" spans="1:15" s="54" customFormat="1" ht="21.75" customHeight="1" x14ac:dyDescent="0.3">
      <c r="A29" s="89"/>
      <c r="B29" s="129" t="s">
        <v>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</row>
    <row r="30" spans="1:15" s="54" customFormat="1" ht="23.25" customHeight="1" x14ac:dyDescent="0.3">
      <c r="A30" s="91"/>
      <c r="B30" s="105" t="s">
        <v>14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5" s="54" customFormat="1" ht="23.25" customHeight="1" x14ac:dyDescent="0.3">
      <c r="A31" s="92"/>
      <c r="B31" s="108" t="s">
        <v>19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103"/>
    </row>
    <row r="32" spans="1:15" s="7" customFormat="1" ht="153" customHeight="1" x14ac:dyDescent="0.3">
      <c r="A32" s="26" t="s">
        <v>83</v>
      </c>
      <c r="B32" s="27" t="s">
        <v>76</v>
      </c>
      <c r="C32" s="28" t="s">
        <v>71</v>
      </c>
      <c r="D32" s="23" t="s">
        <v>28</v>
      </c>
      <c r="E32" s="29">
        <v>45292</v>
      </c>
      <c r="F32" s="17">
        <v>45657</v>
      </c>
      <c r="G32" s="30">
        <v>0</v>
      </c>
      <c r="H32" s="28" t="s">
        <v>15</v>
      </c>
      <c r="I32" s="28" t="s">
        <v>15</v>
      </c>
      <c r="J32" s="28" t="s">
        <v>15</v>
      </c>
      <c r="K32" s="28" t="s">
        <v>15</v>
      </c>
      <c r="L32" s="18" t="s">
        <v>29</v>
      </c>
      <c r="M32" s="31">
        <v>600</v>
      </c>
    </row>
    <row r="33" spans="1:13" s="7" customFormat="1" ht="58.5" customHeight="1" x14ac:dyDescent="0.3">
      <c r="A33" s="14"/>
      <c r="B33" s="15" t="s">
        <v>89</v>
      </c>
      <c r="C33" s="16" t="s">
        <v>71</v>
      </c>
      <c r="D33" s="16" t="s">
        <v>18</v>
      </c>
      <c r="E33" s="16" t="s">
        <v>18</v>
      </c>
      <c r="F33" s="17">
        <v>45657</v>
      </c>
      <c r="G33" s="16" t="s">
        <v>18</v>
      </c>
      <c r="H33" s="16" t="s">
        <v>15</v>
      </c>
      <c r="I33" s="16" t="s">
        <v>15</v>
      </c>
      <c r="J33" s="16" t="s">
        <v>15</v>
      </c>
      <c r="K33" s="16" t="s">
        <v>15</v>
      </c>
      <c r="L33" s="13" t="s">
        <v>18</v>
      </c>
      <c r="M33" s="13" t="s">
        <v>18</v>
      </c>
    </row>
    <row r="34" spans="1:13" s="7" customFormat="1" ht="26.25" customHeight="1" x14ac:dyDescent="0.3">
      <c r="A34" s="14"/>
      <c r="B34" s="123" t="s">
        <v>30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1:13" s="7" customFormat="1" ht="23.25" customHeight="1" x14ac:dyDescent="0.3">
      <c r="A35" s="11"/>
      <c r="B35" s="126" t="s">
        <v>14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8"/>
    </row>
    <row r="36" spans="1:13" s="7" customFormat="1" ht="23.25" customHeight="1" x14ac:dyDescent="0.3">
      <c r="A36" s="25"/>
      <c r="B36" s="120" t="s">
        <v>19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s="7" customFormat="1" ht="103.5" customHeight="1" x14ac:dyDescent="0.3">
      <c r="A37" s="148" t="s">
        <v>60</v>
      </c>
      <c r="B37" s="151" t="s">
        <v>31</v>
      </c>
      <c r="C37" s="154" t="s">
        <v>71</v>
      </c>
      <c r="D37" s="140" t="s">
        <v>32</v>
      </c>
      <c r="E37" s="134">
        <v>45292</v>
      </c>
      <c r="F37" s="134">
        <v>45657</v>
      </c>
      <c r="G37" s="137">
        <f>G40+G42</f>
        <v>2900</v>
      </c>
      <c r="H37" s="140" t="s">
        <v>15</v>
      </c>
      <c r="I37" s="140" t="s">
        <v>15</v>
      </c>
      <c r="J37" s="140" t="s">
        <v>15</v>
      </c>
      <c r="K37" s="140" t="s">
        <v>15</v>
      </c>
      <c r="L37" s="32" t="s">
        <v>33</v>
      </c>
      <c r="M37" s="19">
        <v>57.9</v>
      </c>
    </row>
    <row r="38" spans="1:13" s="7" customFormat="1" ht="128.25" customHeight="1" x14ac:dyDescent="0.3">
      <c r="A38" s="149"/>
      <c r="B38" s="152"/>
      <c r="C38" s="155"/>
      <c r="D38" s="141"/>
      <c r="E38" s="135"/>
      <c r="F38" s="135"/>
      <c r="G38" s="138"/>
      <c r="H38" s="141"/>
      <c r="I38" s="141"/>
      <c r="J38" s="141"/>
      <c r="K38" s="141"/>
      <c r="L38" s="32" t="s">
        <v>34</v>
      </c>
      <c r="M38" s="19">
        <v>98</v>
      </c>
    </row>
    <row r="39" spans="1:13" s="7" customFormat="1" ht="98.25" customHeight="1" x14ac:dyDescent="0.3">
      <c r="A39" s="150"/>
      <c r="B39" s="153"/>
      <c r="C39" s="156"/>
      <c r="D39" s="142"/>
      <c r="E39" s="136"/>
      <c r="F39" s="136"/>
      <c r="G39" s="139"/>
      <c r="H39" s="142"/>
      <c r="I39" s="142"/>
      <c r="J39" s="142"/>
      <c r="K39" s="142"/>
      <c r="L39" s="18" t="s">
        <v>35</v>
      </c>
      <c r="M39" s="76">
        <v>7600</v>
      </c>
    </row>
    <row r="40" spans="1:13" s="7" customFormat="1" ht="113.25" customHeight="1" x14ac:dyDescent="0.3">
      <c r="A40" s="14" t="s">
        <v>84</v>
      </c>
      <c r="B40" s="15" t="s">
        <v>64</v>
      </c>
      <c r="C40" s="16" t="s">
        <v>71</v>
      </c>
      <c r="D40" s="16" t="s">
        <v>65</v>
      </c>
      <c r="E40" s="29">
        <v>45292</v>
      </c>
      <c r="F40" s="17">
        <v>45657</v>
      </c>
      <c r="G40" s="74">
        <v>600</v>
      </c>
      <c r="H40" s="16" t="s">
        <v>15</v>
      </c>
      <c r="I40" s="16" t="s">
        <v>15</v>
      </c>
      <c r="J40" s="16" t="s">
        <v>15</v>
      </c>
      <c r="K40" s="16" t="s">
        <v>15</v>
      </c>
      <c r="L40" s="13" t="s">
        <v>18</v>
      </c>
      <c r="M40" s="13" t="s">
        <v>18</v>
      </c>
    </row>
    <row r="41" spans="1:13" s="7" customFormat="1" ht="60.75" customHeight="1" x14ac:dyDescent="0.3">
      <c r="A41" s="14"/>
      <c r="B41" s="15" t="s">
        <v>90</v>
      </c>
      <c r="C41" s="16" t="s">
        <v>71</v>
      </c>
      <c r="D41" s="16" t="s">
        <v>18</v>
      </c>
      <c r="E41" s="16" t="s">
        <v>18</v>
      </c>
      <c r="F41" s="17">
        <v>45657</v>
      </c>
      <c r="G41" s="16" t="s">
        <v>18</v>
      </c>
      <c r="H41" s="16" t="s">
        <v>15</v>
      </c>
      <c r="I41" s="16" t="s">
        <v>15</v>
      </c>
      <c r="J41" s="16" t="s">
        <v>15</v>
      </c>
      <c r="K41" s="16" t="s">
        <v>15</v>
      </c>
      <c r="L41" s="13" t="s">
        <v>18</v>
      </c>
      <c r="M41" s="13" t="s">
        <v>18</v>
      </c>
    </row>
    <row r="42" spans="1:13" s="7" customFormat="1" ht="74.25" customHeight="1" x14ac:dyDescent="0.3">
      <c r="A42" s="14" t="s">
        <v>86</v>
      </c>
      <c r="B42" s="15" t="s">
        <v>36</v>
      </c>
      <c r="C42" s="16" t="s">
        <v>71</v>
      </c>
      <c r="D42" s="23" t="s">
        <v>32</v>
      </c>
      <c r="E42" s="96">
        <v>45292</v>
      </c>
      <c r="F42" s="17">
        <v>45657</v>
      </c>
      <c r="G42" s="74">
        <v>2300</v>
      </c>
      <c r="H42" s="16" t="s">
        <v>15</v>
      </c>
      <c r="I42" s="16" t="s">
        <v>15</v>
      </c>
      <c r="J42" s="16" t="s">
        <v>15</v>
      </c>
      <c r="K42" s="16" t="s">
        <v>15</v>
      </c>
      <c r="L42" s="13" t="s">
        <v>18</v>
      </c>
      <c r="M42" s="13" t="s">
        <v>18</v>
      </c>
    </row>
    <row r="43" spans="1:13" s="7" customFormat="1" ht="55.5" customHeight="1" x14ac:dyDescent="0.3">
      <c r="A43" s="14"/>
      <c r="B43" s="15" t="s">
        <v>91</v>
      </c>
      <c r="C43" s="16" t="s">
        <v>71</v>
      </c>
      <c r="D43" s="16" t="s">
        <v>18</v>
      </c>
      <c r="E43" s="98" t="s">
        <v>18</v>
      </c>
      <c r="F43" s="17">
        <v>45657</v>
      </c>
      <c r="G43" s="16" t="s">
        <v>18</v>
      </c>
      <c r="H43" s="16" t="s">
        <v>15</v>
      </c>
      <c r="I43" s="16" t="s">
        <v>15</v>
      </c>
      <c r="J43" s="16" t="s">
        <v>15</v>
      </c>
      <c r="K43" s="16" t="s">
        <v>15</v>
      </c>
      <c r="L43" s="13" t="s">
        <v>18</v>
      </c>
      <c r="M43" s="13" t="s">
        <v>18</v>
      </c>
    </row>
    <row r="44" spans="1:13" s="7" customFormat="1" ht="33" customHeight="1" x14ac:dyDescent="0.3">
      <c r="A44" s="14"/>
      <c r="B44" s="123" t="s">
        <v>37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5"/>
    </row>
    <row r="45" spans="1:13" s="7" customFormat="1" ht="23.25" customHeight="1" x14ac:dyDescent="0.3">
      <c r="A45" s="11"/>
      <c r="B45" s="126" t="s">
        <v>14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s="7" customFormat="1" ht="23.25" customHeight="1" x14ac:dyDescent="0.3">
      <c r="A46" s="25"/>
      <c r="B46" s="120" t="s">
        <v>19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s="7" customFormat="1" ht="156" customHeight="1" x14ac:dyDescent="0.3">
      <c r="A47" s="26" t="s">
        <v>61</v>
      </c>
      <c r="B47" s="27" t="s">
        <v>38</v>
      </c>
      <c r="C47" s="28" t="s">
        <v>71</v>
      </c>
      <c r="D47" s="23" t="s">
        <v>39</v>
      </c>
      <c r="E47" s="96">
        <v>45292</v>
      </c>
      <c r="F47" s="17">
        <v>45657</v>
      </c>
      <c r="G47" s="33">
        <v>240</v>
      </c>
      <c r="H47" s="28" t="s">
        <v>15</v>
      </c>
      <c r="I47" s="28" t="s">
        <v>15</v>
      </c>
      <c r="J47" s="28" t="s">
        <v>15</v>
      </c>
      <c r="K47" s="28" t="s">
        <v>15</v>
      </c>
      <c r="L47" s="77" t="s">
        <v>40</v>
      </c>
      <c r="M47" s="31">
        <v>12.2</v>
      </c>
    </row>
    <row r="48" spans="1:13" s="7" customFormat="1" ht="96" customHeight="1" x14ac:dyDescent="0.3">
      <c r="A48" s="14" t="s">
        <v>87</v>
      </c>
      <c r="B48" s="15" t="s">
        <v>41</v>
      </c>
      <c r="C48" s="28" t="s">
        <v>71</v>
      </c>
      <c r="D48" s="23" t="s">
        <v>39</v>
      </c>
      <c r="E48" s="96">
        <v>45292</v>
      </c>
      <c r="F48" s="17">
        <v>45657</v>
      </c>
      <c r="G48" s="34">
        <v>240</v>
      </c>
      <c r="H48" s="16" t="s">
        <v>15</v>
      </c>
      <c r="I48" s="16" t="s">
        <v>15</v>
      </c>
      <c r="J48" s="16" t="s">
        <v>15</v>
      </c>
      <c r="K48" s="16" t="s">
        <v>15</v>
      </c>
      <c r="L48" s="13" t="s">
        <v>18</v>
      </c>
      <c r="M48" s="13" t="s">
        <v>18</v>
      </c>
    </row>
    <row r="49" spans="1:13" s="7" customFormat="1" ht="93" customHeight="1" x14ac:dyDescent="0.3">
      <c r="A49" s="14"/>
      <c r="B49" s="15" t="s">
        <v>92</v>
      </c>
      <c r="C49" s="16" t="s">
        <v>71</v>
      </c>
      <c r="D49" s="16" t="s">
        <v>18</v>
      </c>
      <c r="E49" s="16" t="s">
        <v>18</v>
      </c>
      <c r="F49" s="17">
        <v>45657</v>
      </c>
      <c r="G49" s="16" t="s">
        <v>18</v>
      </c>
      <c r="H49" s="16" t="s">
        <v>15</v>
      </c>
      <c r="I49" s="16" t="s">
        <v>15</v>
      </c>
      <c r="J49" s="16" t="s">
        <v>15</v>
      </c>
      <c r="K49" s="16" t="s">
        <v>15</v>
      </c>
      <c r="L49" s="13" t="s">
        <v>18</v>
      </c>
      <c r="M49" s="13" t="s">
        <v>18</v>
      </c>
    </row>
    <row r="50" spans="1:13" s="7" customFormat="1" ht="29.25" customHeight="1" x14ac:dyDescent="0.3">
      <c r="A50" s="14"/>
      <c r="B50" s="123" t="s">
        <v>42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</row>
    <row r="51" spans="1:13" s="7" customFormat="1" ht="23.25" customHeight="1" x14ac:dyDescent="0.3">
      <c r="A51" s="11"/>
      <c r="B51" s="126" t="s">
        <v>14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1:13" s="7" customFormat="1" ht="23.25" customHeight="1" x14ac:dyDescent="0.3">
      <c r="A52" s="25"/>
      <c r="B52" s="120" t="s">
        <v>19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</row>
    <row r="53" spans="1:13" s="7" customFormat="1" ht="137.25" customHeight="1" x14ac:dyDescent="0.3">
      <c r="A53" s="26" t="s">
        <v>62</v>
      </c>
      <c r="B53" s="27" t="s">
        <v>98</v>
      </c>
      <c r="C53" s="28" t="s">
        <v>71</v>
      </c>
      <c r="D53" s="23" t="s">
        <v>43</v>
      </c>
      <c r="E53" s="96">
        <v>45292</v>
      </c>
      <c r="F53" s="17">
        <v>45657</v>
      </c>
      <c r="G53" s="33">
        <v>15615.7</v>
      </c>
      <c r="H53" s="28" t="s">
        <v>15</v>
      </c>
      <c r="I53" s="28" t="s">
        <v>15</v>
      </c>
      <c r="J53" s="28" t="s">
        <v>15</v>
      </c>
      <c r="K53" s="28" t="s">
        <v>15</v>
      </c>
      <c r="L53" s="27" t="s">
        <v>44</v>
      </c>
      <c r="M53" s="28">
        <v>100</v>
      </c>
    </row>
    <row r="54" spans="1:13" s="7" customFormat="1" ht="48" customHeight="1" x14ac:dyDescent="0.3">
      <c r="A54" s="14"/>
      <c r="B54" s="27" t="s">
        <v>93</v>
      </c>
      <c r="C54" s="16" t="s">
        <v>71</v>
      </c>
      <c r="D54" s="16" t="s">
        <v>18</v>
      </c>
      <c r="E54" s="98" t="s">
        <v>18</v>
      </c>
      <c r="F54" s="17">
        <v>45657</v>
      </c>
      <c r="G54" s="16" t="s">
        <v>18</v>
      </c>
      <c r="H54" s="16" t="s">
        <v>15</v>
      </c>
      <c r="I54" s="16" t="s">
        <v>15</v>
      </c>
      <c r="J54" s="16" t="s">
        <v>15</v>
      </c>
      <c r="K54" s="16" t="s">
        <v>15</v>
      </c>
      <c r="L54" s="13" t="s">
        <v>18</v>
      </c>
      <c r="M54" s="13" t="s">
        <v>18</v>
      </c>
    </row>
    <row r="55" spans="1:13" s="7" customFormat="1" ht="129" customHeight="1" x14ac:dyDescent="0.3">
      <c r="A55" s="26" t="s">
        <v>63</v>
      </c>
      <c r="B55" s="27" t="s">
        <v>45</v>
      </c>
      <c r="C55" s="28" t="s">
        <v>71</v>
      </c>
      <c r="D55" s="23" t="s">
        <v>46</v>
      </c>
      <c r="E55" s="96">
        <v>45292</v>
      </c>
      <c r="F55" s="17">
        <v>45657</v>
      </c>
      <c r="G55" s="33">
        <v>398.7</v>
      </c>
      <c r="H55" s="28" t="s">
        <v>15</v>
      </c>
      <c r="I55" s="28" t="s">
        <v>15</v>
      </c>
      <c r="J55" s="28" t="s">
        <v>15</v>
      </c>
      <c r="K55" s="28" t="s">
        <v>15</v>
      </c>
      <c r="L55" s="27" t="s">
        <v>44</v>
      </c>
      <c r="M55" s="28">
        <v>100</v>
      </c>
    </row>
    <row r="56" spans="1:13" s="7" customFormat="1" ht="60.75" customHeight="1" x14ac:dyDescent="0.3">
      <c r="A56" s="14"/>
      <c r="B56" s="27" t="s">
        <v>94</v>
      </c>
      <c r="C56" s="16" t="s">
        <v>71</v>
      </c>
      <c r="D56" s="16" t="s">
        <v>18</v>
      </c>
      <c r="E56" s="16" t="s">
        <v>18</v>
      </c>
      <c r="F56" s="17">
        <v>45657</v>
      </c>
      <c r="G56" s="16" t="s">
        <v>18</v>
      </c>
      <c r="H56" s="16" t="s">
        <v>15</v>
      </c>
      <c r="I56" s="16" t="s">
        <v>15</v>
      </c>
      <c r="J56" s="16" t="s">
        <v>15</v>
      </c>
      <c r="K56" s="16" t="s">
        <v>15</v>
      </c>
      <c r="L56" s="13" t="s">
        <v>18</v>
      </c>
      <c r="M56" s="13" t="s">
        <v>18</v>
      </c>
    </row>
    <row r="57" spans="1:13" s="54" customFormat="1" ht="33" customHeight="1" x14ac:dyDescent="0.3">
      <c r="A57" s="89"/>
      <c r="B57" s="129" t="s">
        <v>75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</row>
    <row r="58" spans="1:13" s="54" customFormat="1" ht="23.25" customHeight="1" x14ac:dyDescent="0.3">
      <c r="A58" s="91"/>
      <c r="B58" s="105" t="s">
        <v>14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s="54" customFormat="1" ht="23.25" customHeight="1" x14ac:dyDescent="0.3">
      <c r="A59" s="92"/>
      <c r="B59" s="108" t="s">
        <v>19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0"/>
    </row>
    <row r="60" spans="1:13" s="54" customFormat="1" ht="76.5" customHeight="1" x14ac:dyDescent="0.3">
      <c r="A60" s="93" t="s">
        <v>96</v>
      </c>
      <c r="B60" s="95" t="s">
        <v>47</v>
      </c>
      <c r="C60" s="86" t="s">
        <v>71</v>
      </c>
      <c r="D60" s="87" t="s">
        <v>81</v>
      </c>
      <c r="E60" s="96">
        <v>45292</v>
      </c>
      <c r="F60" s="17">
        <v>45657</v>
      </c>
      <c r="G60" s="94">
        <v>1666.7</v>
      </c>
      <c r="H60" s="86" t="s">
        <v>15</v>
      </c>
      <c r="I60" s="86" t="s">
        <v>15</v>
      </c>
      <c r="J60" s="86" t="s">
        <v>15</v>
      </c>
      <c r="K60" s="86" t="s">
        <v>15</v>
      </c>
      <c r="L60" s="18" t="s">
        <v>48</v>
      </c>
      <c r="M60" s="86">
        <v>100</v>
      </c>
    </row>
    <row r="61" spans="1:13" s="54" customFormat="1" ht="54.75" customHeight="1" x14ac:dyDescent="0.3">
      <c r="A61" s="89" t="s">
        <v>97</v>
      </c>
      <c r="B61" s="87" t="s">
        <v>80</v>
      </c>
      <c r="C61" s="97" t="s">
        <v>71</v>
      </c>
      <c r="D61" s="87" t="s">
        <v>81</v>
      </c>
      <c r="E61" s="96">
        <v>45292</v>
      </c>
      <c r="F61" s="17">
        <v>45657</v>
      </c>
      <c r="G61" s="94">
        <v>1666.7</v>
      </c>
      <c r="H61" s="86" t="s">
        <v>15</v>
      </c>
      <c r="I61" s="86" t="s">
        <v>15</v>
      </c>
      <c r="J61" s="86" t="s">
        <v>15</v>
      </c>
      <c r="K61" s="86" t="s">
        <v>15</v>
      </c>
      <c r="L61" s="88" t="s">
        <v>18</v>
      </c>
      <c r="M61" s="88" t="s">
        <v>18</v>
      </c>
    </row>
    <row r="62" spans="1:13" s="54" customFormat="1" ht="67.5" customHeight="1" x14ac:dyDescent="0.3">
      <c r="A62" s="89"/>
      <c r="B62" s="87" t="s">
        <v>95</v>
      </c>
      <c r="C62" s="90" t="s">
        <v>71</v>
      </c>
      <c r="D62" s="90" t="s">
        <v>18</v>
      </c>
      <c r="E62" s="90" t="s">
        <v>18</v>
      </c>
      <c r="F62" s="17">
        <v>45657</v>
      </c>
      <c r="G62" s="90" t="s">
        <v>18</v>
      </c>
      <c r="H62" s="86" t="s">
        <v>15</v>
      </c>
      <c r="I62" s="86" t="s">
        <v>15</v>
      </c>
      <c r="J62" s="86" t="s">
        <v>15</v>
      </c>
      <c r="K62" s="86" t="s">
        <v>15</v>
      </c>
      <c r="L62" s="90" t="s">
        <v>18</v>
      </c>
      <c r="M62" s="90" t="s">
        <v>18</v>
      </c>
    </row>
    <row r="63" spans="1:13" s="58" customFormat="1" ht="33" hidden="1" customHeight="1" x14ac:dyDescent="0.3">
      <c r="A63" s="57"/>
      <c r="B63" s="111" t="s">
        <v>49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3"/>
    </row>
    <row r="64" spans="1:13" s="58" customFormat="1" ht="23.25" hidden="1" customHeight="1" x14ac:dyDescent="0.3">
      <c r="A64" s="59"/>
      <c r="B64" s="114" t="s">
        <v>14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</row>
    <row r="65" spans="1:27" s="58" customFormat="1" ht="23.25" hidden="1" customHeight="1" x14ac:dyDescent="0.3">
      <c r="A65" s="60"/>
      <c r="B65" s="117" t="s">
        <v>19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9"/>
    </row>
    <row r="66" spans="1:27" s="58" customFormat="1" ht="180.75" hidden="1" customHeight="1" x14ac:dyDescent="0.3">
      <c r="A66" s="61">
        <v>1</v>
      </c>
      <c r="B66" s="70" t="s">
        <v>50</v>
      </c>
      <c r="C66" s="70" t="s">
        <v>51</v>
      </c>
      <c r="D66" s="63" t="s">
        <v>52</v>
      </c>
      <c r="E66" s="64">
        <v>44562</v>
      </c>
      <c r="F66" s="65">
        <v>44926</v>
      </c>
      <c r="G66" s="66"/>
      <c r="H66" s="62" t="s">
        <v>15</v>
      </c>
      <c r="I66" s="62" t="s">
        <v>15</v>
      </c>
      <c r="J66" s="62" t="s">
        <v>15</v>
      </c>
      <c r="K66" s="62" t="s">
        <v>15</v>
      </c>
      <c r="L66" s="71" t="s">
        <v>33</v>
      </c>
      <c r="M66" s="72">
        <v>37.9</v>
      </c>
    </row>
    <row r="67" spans="1:27" s="58" customFormat="1" ht="6.75" hidden="1" customHeight="1" x14ac:dyDescent="0.3">
      <c r="A67" s="57"/>
      <c r="B67" s="73" t="s">
        <v>53</v>
      </c>
      <c r="C67" s="70" t="s">
        <v>51</v>
      </c>
      <c r="D67" s="67" t="s">
        <v>18</v>
      </c>
      <c r="E67" s="67" t="s">
        <v>18</v>
      </c>
      <c r="F67" s="69">
        <v>44926</v>
      </c>
      <c r="G67" s="67" t="s">
        <v>18</v>
      </c>
      <c r="H67" s="62" t="s">
        <v>15</v>
      </c>
      <c r="I67" s="62" t="s">
        <v>15</v>
      </c>
      <c r="J67" s="62" t="s">
        <v>15</v>
      </c>
      <c r="K67" s="62" t="s">
        <v>15</v>
      </c>
      <c r="L67" s="68" t="s">
        <v>18</v>
      </c>
      <c r="M67" s="68" t="s">
        <v>18</v>
      </c>
    </row>
    <row r="68" spans="1:27" s="35" customFormat="1" ht="21.75" customHeight="1" x14ac:dyDescent="0.3">
      <c r="A68" s="16"/>
      <c r="B68" s="15" t="s">
        <v>54</v>
      </c>
      <c r="C68" s="16" t="s">
        <v>18</v>
      </c>
      <c r="D68" s="16" t="s">
        <v>18</v>
      </c>
      <c r="E68" s="16" t="s">
        <v>18</v>
      </c>
      <c r="F68" s="16" t="s">
        <v>18</v>
      </c>
      <c r="G68" s="104">
        <f>G66+G60+G55+G53+G47+G37+G32+G21+G18+G14-0.1</f>
        <v>191029.80000000002</v>
      </c>
      <c r="H68" s="16" t="s">
        <v>18</v>
      </c>
      <c r="I68" s="16" t="s">
        <v>18</v>
      </c>
      <c r="J68" s="16" t="s">
        <v>18</v>
      </c>
      <c r="K68" s="16" t="s">
        <v>18</v>
      </c>
      <c r="L68" s="13" t="s">
        <v>18</v>
      </c>
      <c r="M68" s="13" t="s">
        <v>18</v>
      </c>
    </row>
    <row r="69" spans="1:27" s="7" customFormat="1" ht="24.75" hidden="1" customHeight="1" x14ac:dyDescent="0.3">
      <c r="A69" s="16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27" s="7" customFormat="1" ht="22.5" customHeight="1" x14ac:dyDescent="0.3">
      <c r="A70" s="36"/>
    </row>
    <row r="71" spans="1:27" s="44" customFormat="1" ht="21.75" customHeight="1" x14ac:dyDescent="0.3">
      <c r="A71" s="37"/>
      <c r="B71" s="144" t="s">
        <v>55</v>
      </c>
      <c r="C71" s="144"/>
      <c r="D71" s="144"/>
      <c r="E71" s="38"/>
      <c r="F71" s="39"/>
      <c r="G71" s="144" t="s">
        <v>56</v>
      </c>
      <c r="H71" s="144"/>
      <c r="I71" s="144"/>
      <c r="J71" s="40"/>
      <c r="K71" s="41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s="44" customFormat="1" ht="12" customHeight="1" x14ac:dyDescent="0.3">
      <c r="A72" s="37"/>
      <c r="B72" s="45"/>
      <c r="C72" s="45"/>
      <c r="D72" s="45"/>
      <c r="E72" s="38"/>
      <c r="F72" s="46"/>
      <c r="G72" s="100"/>
      <c r="H72" s="100"/>
      <c r="I72" s="100"/>
      <c r="J72" s="40"/>
      <c r="K72" s="41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44" customFormat="1" ht="30" customHeight="1" x14ac:dyDescent="0.3">
      <c r="A73" s="37"/>
      <c r="B73" s="147" t="s">
        <v>57</v>
      </c>
      <c r="C73" s="147"/>
      <c r="D73" s="147"/>
      <c r="E73" s="38"/>
      <c r="F73" s="47"/>
      <c r="G73" s="144" t="s">
        <v>58</v>
      </c>
      <c r="H73" s="144"/>
      <c r="I73" s="144"/>
      <c r="J73" s="40"/>
      <c r="K73" s="41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s="44" customFormat="1" ht="15" customHeight="1" x14ac:dyDescent="0.3">
      <c r="A74" s="37"/>
      <c r="B74" s="48"/>
      <c r="C74" s="48"/>
      <c r="D74" s="48"/>
      <c r="E74" s="38"/>
      <c r="F74" s="49"/>
      <c r="G74" s="99"/>
      <c r="H74" s="99"/>
      <c r="I74" s="99"/>
      <c r="J74" s="40"/>
      <c r="K74" s="41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s="50" customFormat="1" ht="17.25" customHeight="1" x14ac:dyDescent="0.3">
      <c r="B75" s="144" t="s">
        <v>66</v>
      </c>
      <c r="C75" s="144"/>
      <c r="D75" s="144"/>
      <c r="E75" s="51"/>
      <c r="F75" s="39"/>
      <c r="G75" s="144" t="s">
        <v>59</v>
      </c>
      <c r="H75" s="144"/>
      <c r="I75" s="144"/>
      <c r="J75" s="3"/>
      <c r="K75" s="3"/>
    </row>
    <row r="76" spans="1:27" customFormat="1" ht="18.75" x14ac:dyDescent="0.3">
      <c r="B76" s="52"/>
      <c r="C76" s="20"/>
      <c r="D76" s="20"/>
      <c r="E76" s="20"/>
      <c r="F76" s="20"/>
      <c r="G76" s="101"/>
      <c r="H76" s="102"/>
      <c r="I76" s="102"/>
      <c r="J76" s="53"/>
      <c r="K76" s="53"/>
    </row>
    <row r="77" spans="1:27" s="50" customFormat="1" ht="24" customHeight="1" x14ac:dyDescent="0.3">
      <c r="B77" s="144" t="s">
        <v>99</v>
      </c>
      <c r="C77" s="144"/>
      <c r="D77" s="144"/>
      <c r="E77" s="51"/>
      <c r="F77" s="39"/>
      <c r="G77" s="144" t="s">
        <v>100</v>
      </c>
      <c r="H77" s="144"/>
      <c r="I77" s="144"/>
      <c r="J77" s="3"/>
      <c r="K77" s="3"/>
    </row>
    <row r="78" spans="1:27" ht="18.75" x14ac:dyDescent="0.3">
      <c r="B78" s="132"/>
      <c r="C78" s="132"/>
      <c r="D78" s="54"/>
      <c r="E78" s="7"/>
      <c r="F78" s="7"/>
      <c r="G78" s="55"/>
      <c r="H78" s="55"/>
      <c r="I78" s="133"/>
      <c r="J78" s="133"/>
      <c r="K78" s="133"/>
    </row>
    <row r="79" spans="1:27" ht="18.75" x14ac:dyDescent="0.3">
      <c r="B79" s="145"/>
      <c r="C79" s="145"/>
      <c r="D79" s="7"/>
      <c r="E79" s="7"/>
      <c r="F79" s="7"/>
      <c r="G79" s="56"/>
      <c r="H79" s="56"/>
      <c r="I79" s="145"/>
      <c r="J79" s="145"/>
      <c r="K79" s="145"/>
    </row>
    <row r="80" spans="1:27" ht="18.75" x14ac:dyDescent="0.3">
      <c r="G80" s="146"/>
      <c r="H80" s="146"/>
      <c r="I80" s="146"/>
      <c r="J80" s="7"/>
      <c r="K80" s="7"/>
    </row>
  </sheetData>
  <mergeCells count="94">
    <mergeCell ref="G18:G19"/>
    <mergeCell ref="H18:H19"/>
    <mergeCell ref="I18:I19"/>
    <mergeCell ref="L1:M1"/>
    <mergeCell ref="J2:M2"/>
    <mergeCell ref="J3:M3"/>
    <mergeCell ref="L4:M4"/>
    <mergeCell ref="A6:M6"/>
    <mergeCell ref="A7:M7"/>
    <mergeCell ref="F14:F15"/>
    <mergeCell ref="G14:G15"/>
    <mergeCell ref="H14:H15"/>
    <mergeCell ref="I14:I15"/>
    <mergeCell ref="J14:J15"/>
    <mergeCell ref="K14:K15"/>
    <mergeCell ref="G8:G10"/>
    <mergeCell ref="C8:C10"/>
    <mergeCell ref="D8:D10"/>
    <mergeCell ref="E8:E10"/>
    <mergeCell ref="F8:F10"/>
    <mergeCell ref="B17:M17"/>
    <mergeCell ref="H8:K9"/>
    <mergeCell ref="L8:M9"/>
    <mergeCell ref="A12:M12"/>
    <mergeCell ref="B13:M13"/>
    <mergeCell ref="A14:A15"/>
    <mergeCell ref="B14:B15"/>
    <mergeCell ref="C14:C15"/>
    <mergeCell ref="D14:D15"/>
    <mergeCell ref="E14:E15"/>
    <mergeCell ref="A8:A10"/>
    <mergeCell ref="B8:B10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A18:A19"/>
    <mergeCell ref="B18:B19"/>
    <mergeCell ref="C18:C19"/>
    <mergeCell ref="D18:D19"/>
    <mergeCell ref="E18:E19"/>
    <mergeCell ref="F18:F19"/>
    <mergeCell ref="I21:I22"/>
    <mergeCell ref="J21:J22"/>
    <mergeCell ref="B29:M29"/>
    <mergeCell ref="B30:M30"/>
    <mergeCell ref="B31:M31"/>
    <mergeCell ref="K21:K22"/>
    <mergeCell ref="A37:A39"/>
    <mergeCell ref="B37:B39"/>
    <mergeCell ref="C37:C39"/>
    <mergeCell ref="D37:D39"/>
    <mergeCell ref="E37:E39"/>
    <mergeCell ref="B79:C79"/>
    <mergeCell ref="I79:K79"/>
    <mergeCell ref="G80:I80"/>
    <mergeCell ref="B73:D73"/>
    <mergeCell ref="G73:I73"/>
    <mergeCell ref="B75:D75"/>
    <mergeCell ref="G75:I75"/>
    <mergeCell ref="B77:D77"/>
    <mergeCell ref="G77:I77"/>
    <mergeCell ref="B45:M45"/>
    <mergeCell ref="B34:M34"/>
    <mergeCell ref="B35:M35"/>
    <mergeCell ref="B36:M36"/>
    <mergeCell ref="B78:C78"/>
    <mergeCell ref="I78:K78"/>
    <mergeCell ref="F37:F39"/>
    <mergeCell ref="G37:G39"/>
    <mergeCell ref="H37:H39"/>
    <mergeCell ref="I37:I39"/>
    <mergeCell ref="J37:J39"/>
    <mergeCell ref="K37:K39"/>
    <mergeCell ref="B44:M44"/>
    <mergeCell ref="B69:M69"/>
    <mergeCell ref="B71:D71"/>
    <mergeCell ref="G71:I71"/>
    <mergeCell ref="B46:M46"/>
    <mergeCell ref="B50:M50"/>
    <mergeCell ref="B51:M51"/>
    <mergeCell ref="B52:M52"/>
    <mergeCell ref="B57:M57"/>
    <mergeCell ref="B58:M58"/>
    <mergeCell ref="B59:M59"/>
    <mergeCell ref="B63:M63"/>
    <mergeCell ref="B64:M64"/>
    <mergeCell ref="B65:M65"/>
  </mergeCells>
  <pageMargins left="0.39370078740157483" right="0.31496062992125984" top="0.35433070866141736" bottom="0.19685039370078741" header="0.31496062992125984" footer="0.15748031496062992"/>
  <pageSetup paperSize="9" scale="4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</vt:lpstr>
      <vt:lpstr>Лист2</vt:lpstr>
      <vt:lpstr>Лист3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2024-06-03T08:29:51Z</cp:lastPrinted>
  <dcterms:created xsi:type="dcterms:W3CDTF">2023-01-16T06:59:54Z</dcterms:created>
  <dcterms:modified xsi:type="dcterms:W3CDTF">2024-06-03T08:44:37Z</dcterms:modified>
</cp:coreProperties>
</file>