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40" windowWidth="15480" windowHeight="8835" tabRatio="911" activeTab="4"/>
  </bookViews>
  <sheets>
    <sheet name="Табл 6 Индикаторы" sheetId="1" r:id="rId1"/>
    <sheet name="Табл 7 Степень вып.мер-й " sheetId="2" r:id="rId2"/>
    <sheet name="Табл 8 Рес. обесп." sheetId="3" r:id="rId3"/>
    <sheet name="Табл 9" sheetId="4" r:id="rId4"/>
    <sheet name="Аналитическая" sheetId="5" r:id="rId5"/>
  </sheets>
  <definedNames>
    <definedName name="_xlnm.Print_Titles" localSheetId="1">'Табл 7 Степень вып.мер-й '!$6:$6</definedName>
    <definedName name="_xlnm.Print_Titles" localSheetId="2">'Табл 8 Рес. обесп.'!$4:$5</definedName>
    <definedName name="_xlnm.Print_Area" localSheetId="0">'Табл 6 Индикаторы'!$A$1:$I$29</definedName>
    <definedName name="_xlnm.Print_Area" localSheetId="1">'Табл 7 Степень вып.мер-й '!$A$1:$J$19</definedName>
    <definedName name="_xlnm.Print_Area" localSheetId="2">'Табл 8 Рес. обесп.'!$A$1:$H$130</definedName>
  </definedNames>
  <calcPr fullCalcOnLoad="1"/>
</workbook>
</file>

<file path=xl/comments3.xml><?xml version="1.0" encoding="utf-8"?>
<comments xmlns="http://schemas.openxmlformats.org/spreadsheetml/2006/main">
  <authors>
    <author>канева</author>
  </authors>
  <commentList>
    <comment ref="F27" authorId="0">
      <text>
        <r>
          <rPr>
            <sz val="8"/>
            <rFont val="Tahoma"/>
            <family val="2"/>
          </rPr>
          <t>Разработка проекта = 1200 т.р.
Экспертиза = 398 т.р. (10% от 2479,4+1500)</t>
        </r>
      </text>
    </comment>
    <comment ref="D39" authorId="0">
      <text>
        <r>
          <rPr>
            <sz val="8"/>
            <rFont val="Tahoma"/>
            <family val="2"/>
          </rPr>
          <t xml:space="preserve">Проведение изыскательских работ = 2479,4 т.р.
Новая сумма от Овсянниковой изыскания + проект 2370,983 т.р. + экспертиза 237,098 т.р.
</t>
        </r>
      </text>
    </comment>
    <comment ref="E39" authorId="0">
      <text>
        <r>
          <rPr>
            <sz val="8"/>
            <rFont val="Tahoma"/>
            <family val="2"/>
          </rPr>
          <t>Разработка проекта = 1200 т.р.
Экспертиза = 398 т.р. (10% от 2479,4+1500)</t>
        </r>
      </text>
    </comment>
  </commentList>
</comments>
</file>

<file path=xl/sharedStrings.xml><?xml version="1.0" encoding="utf-8"?>
<sst xmlns="http://schemas.openxmlformats.org/spreadsheetml/2006/main" count="322" uniqueCount="153">
  <si>
    <t>№ п/п</t>
  </si>
  <si>
    <t>%</t>
  </si>
  <si>
    <t>Ед. измерения</t>
  </si>
  <si>
    <t>статус</t>
  </si>
  <si>
    <t>Источник финансирования</t>
  </si>
  <si>
    <t>средства от приносящей доход деятельности</t>
  </si>
  <si>
    <t>Доля прибыльных сельскохозяйственных организаций в общем их числе</t>
  </si>
  <si>
    <t>Оказание взаимодействия по вопросам местного самоуправления</t>
  </si>
  <si>
    <t>Муниципальная программа</t>
  </si>
  <si>
    <t>«Социальное развитие села»</t>
  </si>
  <si>
    <t>Подпрограмма 2</t>
  </si>
  <si>
    <t>мероприятие 2.1.1</t>
  </si>
  <si>
    <t>Решение вопросов местного значения</t>
  </si>
  <si>
    <t>мероприятие 1.2.1</t>
  </si>
  <si>
    <t xml:space="preserve">2.1 Основное мероприятие: </t>
  </si>
  <si>
    <t>Предоставление субсидий сельхозтоваропроизводителям</t>
  </si>
  <si>
    <t>мероприятие 1.1.1</t>
  </si>
  <si>
    <t>Подпрограмма 1 «Социальное развитие села»</t>
  </si>
  <si>
    <t>Подпрограмма
 1</t>
  </si>
  <si>
    <t>мероприятие 1.3.1</t>
  </si>
  <si>
    <t xml:space="preserve">мероприятие 2.2.1 </t>
  </si>
  <si>
    <t xml:space="preserve">2.2 Основное мероприятие: </t>
  </si>
  <si>
    <t xml:space="preserve"> 2021 год</t>
  </si>
  <si>
    <t xml:space="preserve"> 2022 год</t>
  </si>
  <si>
    <t>1.2 Основное мероприятие: Решение вопросов местного значения</t>
  </si>
  <si>
    <t>Мероприятие 1.2.1 Оказание взаимодействия по вопросам местного самоуправления</t>
  </si>
  <si>
    <t>Местного бюджета</t>
  </si>
  <si>
    <t>Республиканский бюджет Республики Коми</t>
  </si>
  <si>
    <t xml:space="preserve">Всего: </t>
  </si>
  <si>
    <t xml:space="preserve"> Подпрограмма 2 «Развитие агропромышленного комплекса»</t>
  </si>
  <si>
    <t xml:space="preserve">Предоставление субсидий на содержание сельскохозяйственных животных и птицы </t>
  </si>
  <si>
    <t xml:space="preserve">1.1 Основное мероприятие: </t>
  </si>
  <si>
    <t xml:space="preserve">1.2 Основное мероприятие: </t>
  </si>
  <si>
    <t xml:space="preserve">1.3 Основное мероприятие: </t>
  </si>
  <si>
    <t>Строительство, реконструкция, капитальный ремонт (в т.ч. ПСД, ПИР, экспертиза)</t>
  </si>
  <si>
    <t>Организация семинаров-совещаний для старост деревень</t>
  </si>
  <si>
    <t>ед.</t>
  </si>
  <si>
    <t>среднегодовая численность сельского населения</t>
  </si>
  <si>
    <t>тыс.чел.</t>
  </si>
  <si>
    <t>численность сельского населения на 01 января</t>
  </si>
  <si>
    <t>Подпрограмма 2 Развитие агропромышленного комплекса на территории муниципального образования городского округа «Усинск»</t>
  </si>
  <si>
    <t>Количество проектов, реализованных с участием граждан</t>
  </si>
  <si>
    <t>2018 год</t>
  </si>
  <si>
    <t xml:space="preserve">Мероприятие 1.3.1 Обеспечение функционирования созданной инфраструктуры связи в труднодоступных и малоеаселенных пунктах </t>
  </si>
  <si>
    <t xml:space="preserve">1.3 Основное мероприятие: Обеспечение функционирования созданной инфраструктуры связи в труднодоступных и малонаселенных пунктах </t>
  </si>
  <si>
    <t xml:space="preserve">Обеспечение функционирования созданной инфраструктуры связи в труднодоступных и малоеаселенных пунктах </t>
  </si>
  <si>
    <t xml:space="preserve">Обеспечение функционирования созданной инфраструктуры связи в труднодоступных и малонаселенных пунктах </t>
  </si>
  <si>
    <t>Программа «Устойчивое развитие сельских территорий»</t>
  </si>
  <si>
    <t>Бюджет МО ГО «Усинск» из них за счет средств:</t>
  </si>
  <si>
    <t>Муниципальная программа «Устойчивое развитие сельских территорий»</t>
  </si>
  <si>
    <t>Задача 2. «Повышение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t>
  </si>
  <si>
    <t>Подпрограмма  2 «Развитие агропромышленного комплекса»</t>
  </si>
  <si>
    <t>Задача 1 «Наращивание ресурсного потенциала по производству и переработке сельскохозяйственной продукции»</t>
  </si>
  <si>
    <t>Задача 2 «Реализация проекта «Народный бюджет»</t>
  </si>
  <si>
    <t>Задача 1. «Создание условий для  строительства благоустроенного жилья»</t>
  </si>
  <si>
    <t>«Развитие агропромышленного комплекса»</t>
  </si>
  <si>
    <t>Проектирование линий водоснабжения и теплоснабжения по ул. Рябиновая с. Колва МО ГО «Усинск» (в т.ч. ПСД, ПИР, экспертиза)</t>
  </si>
  <si>
    <t>Доля домохозяйств, имеющих доступ к сети «Интернет»</t>
  </si>
  <si>
    <t>Предоставление субсидий в рамках реализации проекта «Народный бюджет» на территории МО ГО «Усинск»"Приобретение технологического оборудования для цеха переработки молока в д. Денисовка"</t>
  </si>
  <si>
    <t>Предоставление субсидий в рамках реализации проекта «Народный бюджет» на территории МО ГО «Усинск» "Приобретение субъектом малого и среднего предпринимательства оборудования в цех по переработке рыбы и мяса"</t>
  </si>
  <si>
    <t>Предоставление субсидий в рамках реализации проекта «Народный бюджет» на территории МО ГО «Усинск» "Приобретение субъектом малого и среднего предпринимательства технологического оборудования для реализации и модернизации производства хлеба и хлебобулочных изделий"</t>
  </si>
  <si>
    <t xml:space="preserve">мероприятие 2.2.3 </t>
  </si>
  <si>
    <t xml:space="preserve">мероприятие 2.2.2 </t>
  </si>
  <si>
    <t>наименование целевого показателя (индикатора)</t>
  </si>
  <si>
    <t>Фактическое значение года, предшествующего отчетному</t>
  </si>
  <si>
    <t>Значения целевых показателей (индикаторов) муниципальной программы, подпрограммы муниципальной программы</t>
  </si>
  <si>
    <t>Отчетный год</t>
  </si>
  <si>
    <t>Обоснование отклонений значений целевого показателя (индикатора) на конец отчетного года (при наличии)</t>
  </si>
  <si>
    <t>2.2</t>
  </si>
  <si>
    <t>2.3</t>
  </si>
  <si>
    <t>2.4</t>
  </si>
  <si>
    <t>2.5</t>
  </si>
  <si>
    <t>2.6</t>
  </si>
  <si>
    <t>Наименование основного мероприятия подпрограммы</t>
  </si>
  <si>
    <t>Плановый срок</t>
  </si>
  <si>
    <t>Фактический срок</t>
  </si>
  <si>
    <t>Ответственный исполнитель</t>
  </si>
  <si>
    <t>начала реализации</t>
  </si>
  <si>
    <t>окончания реализации</t>
  </si>
  <si>
    <t>Результаты</t>
  </si>
  <si>
    <t>запланированные</t>
  </si>
  <si>
    <t>достигнутые</t>
  </si>
  <si>
    <t>Проблемы, возникшие в ходе реализации программы, основного мероприятия</t>
  </si>
  <si>
    <t>нет</t>
  </si>
  <si>
    <t>Федеральный бюджет</t>
  </si>
  <si>
    <t>юридические лица</t>
  </si>
  <si>
    <t xml:space="preserve">Кассовые расходы, тыс.руб.
</t>
  </si>
  <si>
    <t>Фащенко Г.В. руководитель управления территориального развития, экологии и природопользования АМО ГО «Усинск»</t>
  </si>
  <si>
    <t>Оказание содействия органам местного самоуправления при решении вопросов местного значения</t>
  </si>
  <si>
    <t>Обеспечение жителей деревень Васькино и Кушшор объектами связи</t>
  </si>
  <si>
    <t xml:space="preserve">Информация о ресурсном обеспечении реализации муниципальной программы «Устойчивое развитие сельских территорий» за счет всех источников финансирования </t>
  </si>
  <si>
    <t>Таблица 6</t>
  </si>
  <si>
    <t>Направленность</t>
  </si>
  <si>
    <t>план</t>
  </si>
  <si>
    <t>факт</t>
  </si>
  <si>
    <t>в связи с эпидемиологической обстановкой</t>
  </si>
  <si>
    <t>без динамики</t>
  </si>
  <si>
    <t>Рогов Е.М. руководитель отдела транспорта и связи АМО ГО «Усинск» 
Руководитель территориального оргаан АМО ГО «Усинск» -администрации села Мутный Материк
Руководитель  территориального органа АМО ГО «Усинск» -администрации села Щельябож</t>
  </si>
  <si>
    <t>достигнуты</t>
  </si>
  <si>
    <r>
      <t xml:space="preserve">наименование муниципальной программы, подпрограммы  </t>
    </r>
    <r>
      <rPr>
        <sz val="20"/>
        <color indexed="8"/>
        <rFont val="Times New Roman"/>
        <family val="1"/>
      </rPr>
      <t>основного мероприятия</t>
    </r>
  </si>
  <si>
    <t>Утверждено в бюджете на 1 января отчетного года, тыс. руб.</t>
  </si>
  <si>
    <t>Сводная бюджетная роспись на отчетную дату, тыс. руб.</t>
  </si>
  <si>
    <t xml:space="preserve">Таблица 8
</t>
  </si>
  <si>
    <t>внебюджетные источники</t>
  </si>
  <si>
    <t>в том числе</t>
  </si>
  <si>
    <t xml:space="preserve">Реализация проекта «Народный бюджет» на территории МО ГО «Усинск» сфере агропромышленного комплекса </t>
  </si>
  <si>
    <t xml:space="preserve">2.2 Основное мероприятие: Реализация проекта «Народный бюджет» на территории МО ГО «Усинск» сфере агропромышленного комплекса </t>
  </si>
  <si>
    <t>Таблица 9</t>
  </si>
  <si>
    <t>Сведения</t>
  </si>
  <si>
    <t>о достижении значений показателей результатов использования</t>
  </si>
  <si>
    <t>субсидий, предоставляемых из республиканского бюджета</t>
  </si>
  <si>
    <t>Республики Коми</t>
  </si>
  <si>
    <t>Наименование основного мероприятия муниципальной программы</t>
  </si>
  <si>
    <t>Наименование субсидии &lt;1&gt;</t>
  </si>
  <si>
    <t>Результат использования субсидии &lt;1&gt;</t>
  </si>
  <si>
    <t>Показатель результата использования субсидии &lt;2&gt;</t>
  </si>
  <si>
    <t>Наименование показателя ед. изм.</t>
  </si>
  <si>
    <t>План</t>
  </si>
  <si>
    <t>Факт</t>
  </si>
  <si>
    <t>Задача 1 «Создание условий для  строительства благоустроенного жилья»</t>
  </si>
  <si>
    <t>Протяженность линий водоснабжения и теплоснабжения</t>
  </si>
  <si>
    <t>км</t>
  </si>
  <si>
    <t>3</t>
  </si>
  <si>
    <t>4</t>
  </si>
  <si>
    <t>5</t>
  </si>
  <si>
    <t>6</t>
  </si>
  <si>
    <t>7</t>
  </si>
  <si>
    <t>1.1 Строительство, реконструкция, капитальный ремонт (в т.ч. ПСД, ПИР, экспертиза)</t>
  </si>
  <si>
    <t>Мероприятие 1.2.1 Проектирование линий водоснабжения и теплоснабжения по ул.Рябиновая с.Колва МО ГО «Усинск» (в т.ч. ПСД, ПИР, экспертиза)</t>
  </si>
  <si>
    <t>Овсянникова А.В. Руководитель администрации 
с. Колва</t>
  </si>
  <si>
    <t>2.1 Основное мероприятие: Предоставление субсидий сельхозтоваропроизводителям</t>
  </si>
  <si>
    <t xml:space="preserve">Территориальные органы АМО ГО «Усинск» </t>
  </si>
  <si>
    <t>финансирование не предусмотрено</t>
  </si>
  <si>
    <t>Субсидия на 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t>
  </si>
  <si>
    <t>субсидии на реализацию народных проектов в сфере агропромышленного комплекса, прошедших отбор в рамках проекта «Народный бюджет»</t>
  </si>
  <si>
    <t xml:space="preserve">Таблица 7
</t>
  </si>
  <si>
    <t xml:space="preserve">Сведения
о достижении значений целевых показателей (индикаторов) </t>
  </si>
  <si>
    <t>Сведения
 о степени выполнения основных мероприятий (мероприятий), входящих в состав 
подпрограмм муниципальной программы "Устойчивое развитие сельских територий"</t>
  </si>
  <si>
    <t>Реализация проекта «Народный бюджет» на территории МО ГО «Усинск» сфере агропромышленного комплекса "Приобретение технологического оборудования для цеха переработки молока в д. Денисовка"</t>
  </si>
  <si>
    <t>Реализация проекта «Народный бюджет» на территории МО ГО «Усинск» сфере агропромышленного комплекса "Приобретение субъектом малого и среднего предпринимательства оборудования в цех по переработке рыбы и мяса"</t>
  </si>
  <si>
    <t>Реализация проекта «Народный бюджет» на территории МО ГО «Усинск» сфере агропромышленного комплекса "Приобретение субъектом малого и среднего предпринимательства технологического оборудования для реализации и модернизации производства хлеба и хлебобулочных изделий"</t>
  </si>
  <si>
    <t xml:space="preserve">мероприятие 2.2.4 </t>
  </si>
  <si>
    <t>Реализация народного проекта сфере агропромышленного комплекса, прошедших отбор в рамках проекта  «Народный бюджет» "Приобретение технологического оборудования для производства сливочного масла"</t>
  </si>
  <si>
    <t xml:space="preserve">Доля населенных пунктов, в которых обеспечена работоспособ-ность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 </t>
  </si>
  <si>
    <t>Количество реализованных народных проектов в сфере агропромышленного комплекса</t>
  </si>
  <si>
    <t>↓</t>
  </si>
  <si>
    <t>Не достигнуты.</t>
  </si>
  <si>
    <t>Не достигнуты. Расторгнуты контракты по облуживанию оборудования в д. Кушшор с февраля 2022 года, в д. Васькино с ноября 2022 года</t>
  </si>
  <si>
    <r>
      <rPr>
        <sz val="14"/>
        <color indexed="10"/>
        <rFont val="Times New Roman"/>
        <family val="1"/>
      </rPr>
      <t>2.2</t>
    </r>
    <r>
      <rPr>
        <sz val="14"/>
        <color indexed="8"/>
        <rFont val="Times New Roman"/>
        <family val="1"/>
      </rPr>
      <t xml:space="preserve"> Основное мероприятие: Реализация проекта «Народный бюджет» на территории МО ГО «Усинск» сфере агропромышленного комплекса </t>
    </r>
  </si>
  <si>
    <t>Реализация одного  народного проектав в сфере агропромышленного комплекса, прошедших отбор в рамках проекта "Народный бюджет". Кратко можно писать какие именно проекты</t>
  </si>
  <si>
    <t xml:space="preserve">Достигнуты. Организованы 3 семинара-совещания для руководителей территориальных органов и старост деревень </t>
  </si>
  <si>
    <t>Достигнуты. Реализован 1 народный проект в сфере агропромышленного комплекса</t>
  </si>
  <si>
    <t xml:space="preserve">Пояснительная записка
Об основных результатах реализации муниципальной программы 
«Устойчивое развитие сельских территорий», достигнутых в 2022 году.
Муниципальная программа – «Устойчивое развитие сельских территорий» (далее - программа) утверждена постановлением администрации муниципального образования городского округа «Усинск» от 26 декабря 2019 года № 1877.
В состав программы включены 2 подпрограммы:
В разрезе подпрограмм итоги реализации за 2022 год сложились следующим образом:
По состоянию на отчетную дату общий объем финансирования за счет бюджетов всех уровней, запланированный на реализацию программы, составил 1060,6 тыс. руб., из них средства бюджета МО ГО «Усинск» в сумме 288,6 тыс. руб., что составляет 27,2%, средства республиканского бюджета Республики Коми в сумме 772,0 тыс. руб., что составляет 72,8%, средства федерального бюджета в сумме 0 руб.
Общая сумма расходов за счет всех источников финансирования составила 1055,3 тыс. руб., что составляет 99,5% от запланированного объема финансирования.
Ресурсное обеспечение реализации программы за счет средств бюджета МО ГО «Усинск» и средств федерального и республиканского бюджетов представлено в приложении к отчету (таблица 8).
В течение отчетного периода ответственными исполнителями было обеспечено планомерное выполнение программных мероприятий в соответствии с утвержденным планом мероприятий по реализации программы. Сведения о степени выполнения основных мероприятий, входящих в состав Программы представлено в приложении к отчету (таблица 7).
В целях реализации комплекса мер правового регулирования в течение 2022 года разработаны и утверждены все нормативные правовые акты, планируемые к разработке в рамках подпрограмм.
Основные изменения, вносимые в программу, были связаны с корректировкой объемов финансирования.
В соответствии с Комплексным планом действий по реализации программы на 2022 год определены 4 целевых показателей (индикаторов), из которых все 4 показателя - плановые значения достигнуты. Сведения о достижении значений целевых показателей (индикаторов) муниципальной программы, подпрограмм муниципальной программы и их значениях приведены в приложении к отчету (таблица 6). 
В целом реализация обеих подпрограмм проходит успешно и в соответствии с поставленными целями и задачами программы.
Краткая информация о реализации подпрограмм:
1. Подпрограмма «Социальное развитие села» направлена на улучшение качества жизни на селе, ее целью является создание комфортных условий жизнедеятельности сельского населения.
По основному мероприятию «Строительство, реконструкция, капитальный ремонт (в т.ч. ПСД, ПИР, экспертиза)» на 2022 год финансирование не предусмотрено.
Основное мероприятие «Решение вопросов местного значения» направлено на оказание взаимодействия по вопросам местного самоуправления. В 2022 году предусмотрено финансирование в размере 151 293,00 рублей, кассовое исполнение составило 151 293,00 рублей, процент исполнения – 100%. 
Контрольным событием исполнения мероприятия является «Организация семинаров-совещаний для руководителей территориальных органов и старост деревень». В 2022 года проведено 3 семинара-совещания с руководителями территориальных органов – руководителями администраций сел и пгт. Парма, со старостами малочисленных населенных пунктов МО ГО «Усинск» в целях оказания взаимодействия по вопросам местного самоуправления. 
Основное мероприятие «Обеспечение функционирования созданной инфраструктуры связи в труднодоступных и малонаселенных пунктах» направлено на обеспечение жителей сел объектами связи через предоставление спутникового канала связи с гарантированной скоростью прямого/обратного канала 512/512 кбит/с, без ограничений по объему трафика, для целей доступа в сеть Интернет и получения услуг голосовой связи от оператора сотовой связи. На 2022 год в бюджете предусмотрено 140 881,88 рублей. Кассовое исполнение составило 135 580,80 рублей, процент исполнения – 96,24%. Неполное исполнение мероприятия обусловлено расторжением контрактов из-за неисправности оборудования.
Контрольным событием мероприятия является «Содержание инфраструктуры связи в труднодоступных населенных пунктах». По состоянию на 31.12.2022 года плановые показатели исполнения мероприятия достигнуты.
2. Подпрограмма «Развитие агропромышленного комплекса» охватывает деятельность, направленную на развитие сельского хозяйства, ее целью является обеспечение условий для развития сельского хозяйства и агропромышленного комплекса.
По основному мероприятию «Предоставление субсидий сельхозтоваропроизводителям» на 2022 год финансирование не предусмотрено.
По основному мероприятию «Реализация проекта «Народный бюджет» на территории МО ГО «Усинск» сфере агропромышленного комплекса на 2022 год предусмотрено финансирование в сумме 768 418,00 рублей. Кассовое исполнение составило 768 418,00 рублей, процент исполнения – 100%. За 2022 год реализован народный проект «Приобретение технологического оборудования для производства сливочного масла» реализован ООО «Северный».
В рамках данного проекта приобретено следующее оборудование: 
- Ванна длительной пастеризации ВДП-100;мм 
- Установка дизельная генераторная ДГУ-40/400 (40кВт);
- Центрифуга молочная лабораторная Ока;
- Анализатор качества молока «Клевер-Мини».
Все приобретенное оборудование установлено в цехе по переработке молока ООО «Северный» с. Мутный Материк.
Количество вновь созданных рабочих мест в период реализации проекта составляет 0 рабочих места.
Количество вновь созданных рабочих мест в после реализации проекта составляет 1 рабочих мест, что составляет 100 % от планового значения.
Фактическая стоимость реализуемого народного проекта составила 1 010 180,0 рублей, в том числе за счет средств:
- республиканского бюджета Республики Коми – 672 366,0 рублей;
- бюджета МО ГО «Усинск» - 96 052,0 рублей;
- ООО «Северный» - 241 762,0 рублей.
Успешная реализация проекта позволяет улучшить качество молочной продукции, улучшить условия труда работников, увеличить объемы поставок излишек молока от личных подсобных хозяйств граждан.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</si>
</sst>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m;@"/>
    <numFmt numFmtId="175" formatCode="#,##0.000"/>
    <numFmt numFmtId="176" formatCode="#,##0.0000"/>
    <numFmt numFmtId="177" formatCode="[$-FC19]d\ mmmm\ yyyy\ &quot;г.&quot;"/>
    <numFmt numFmtId="178" formatCode="#,##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80">
    <font>
      <sz val="11"/>
      <color theme="1"/>
      <name val="Calibri"/>
      <family val="2"/>
    </font>
    <font>
      <sz val="11"/>
      <color indexed="8"/>
      <name val="Calibri"/>
      <family val="2"/>
    </font>
    <font>
      <sz val="12"/>
      <name val="Times New Roman"/>
      <family val="1"/>
    </font>
    <font>
      <b/>
      <sz val="12"/>
      <name val="Times New Roman"/>
      <family val="1"/>
    </font>
    <font>
      <sz val="8"/>
      <name val="Tahoma"/>
      <family val="2"/>
    </font>
    <font>
      <i/>
      <sz val="12"/>
      <name val="Times New Roman"/>
      <family val="1"/>
    </font>
    <font>
      <sz val="22"/>
      <color indexed="8"/>
      <name val="Times New Roman"/>
      <family val="1"/>
    </font>
    <font>
      <sz val="20"/>
      <color indexed="8"/>
      <name val="Times New Roman"/>
      <family val="1"/>
    </font>
    <font>
      <sz val="12"/>
      <color indexed="8"/>
      <name val="Times New Roman"/>
      <family val="1"/>
    </font>
    <font>
      <sz val="14"/>
      <name val="Times New Roman"/>
      <family val="1"/>
    </font>
    <font>
      <sz val="14"/>
      <color indexed="8"/>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sz val="9"/>
      <color indexed="8"/>
      <name val="Times New Roman"/>
      <family val="1"/>
    </font>
    <font>
      <sz val="10"/>
      <color indexed="8"/>
      <name val="Times New Roman"/>
      <family val="1"/>
    </font>
    <font>
      <sz val="11"/>
      <color indexed="8"/>
      <name val="Times New Roman"/>
      <family val="1"/>
    </font>
    <font>
      <i/>
      <sz val="14"/>
      <color indexed="8"/>
      <name val="Times New Roman"/>
      <family val="1"/>
    </font>
    <font>
      <b/>
      <sz val="20"/>
      <color indexed="8"/>
      <name val="Times New Roman"/>
      <family val="1"/>
    </font>
    <font>
      <b/>
      <sz val="12"/>
      <color indexed="8"/>
      <name val="Times New Roman"/>
      <family val="1"/>
    </font>
    <font>
      <b/>
      <sz val="14"/>
      <color indexed="8"/>
      <name val="Times New Roman"/>
      <family val="1"/>
    </font>
    <font>
      <i/>
      <sz val="22"/>
      <color indexed="8"/>
      <name val="Times New Roman"/>
      <family val="1"/>
    </font>
    <font>
      <b/>
      <i/>
      <sz val="22"/>
      <color indexed="8"/>
      <name val="Times New Roman"/>
      <family val="1"/>
    </font>
    <font>
      <b/>
      <sz val="22"/>
      <color indexed="8"/>
      <name val="Times New Roman"/>
      <family val="1"/>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6"/>
      <color theme="1"/>
      <name val="Times New Roman"/>
      <family val="1"/>
    </font>
    <font>
      <sz val="14"/>
      <color theme="1"/>
      <name val="Times New Roman"/>
      <family val="1"/>
    </font>
    <font>
      <sz val="9"/>
      <color theme="1"/>
      <name val="Times New Roman"/>
      <family val="1"/>
    </font>
    <font>
      <sz val="22"/>
      <color theme="1"/>
      <name val="Times New Roman"/>
      <family val="1"/>
    </font>
    <font>
      <sz val="10"/>
      <color theme="1"/>
      <name val="Times New Roman"/>
      <family val="1"/>
    </font>
    <font>
      <sz val="11"/>
      <color theme="1"/>
      <name val="Times New Roman"/>
      <family val="1"/>
    </font>
    <font>
      <i/>
      <sz val="14"/>
      <color theme="1"/>
      <name val="Times New Roman"/>
      <family val="1"/>
    </font>
    <font>
      <b/>
      <sz val="20"/>
      <color theme="1"/>
      <name val="Times New Roman"/>
      <family val="1"/>
    </font>
    <font>
      <sz val="20"/>
      <color theme="1"/>
      <name val="Times New Roman"/>
      <family val="1"/>
    </font>
    <font>
      <b/>
      <sz val="12"/>
      <color theme="1"/>
      <name val="Times New Roman"/>
      <family val="1"/>
    </font>
    <font>
      <b/>
      <sz val="14"/>
      <color theme="1"/>
      <name val="Times New Roman"/>
      <family val="1"/>
    </font>
    <font>
      <i/>
      <sz val="22"/>
      <color rgb="FF000000"/>
      <name val="Times New Roman"/>
      <family val="1"/>
    </font>
    <font>
      <i/>
      <sz val="22"/>
      <color theme="1"/>
      <name val="Times New Roman"/>
      <family val="1"/>
    </font>
    <font>
      <b/>
      <i/>
      <sz val="22"/>
      <color theme="1"/>
      <name val="Times New Roman"/>
      <family val="1"/>
    </font>
    <font>
      <b/>
      <sz val="22"/>
      <color theme="1"/>
      <name val="Times New Roman"/>
      <family val="1"/>
    </font>
    <font>
      <sz val="12"/>
      <color rgb="FF000000"/>
      <name val="Times New Roman"/>
      <family val="1"/>
    </font>
    <font>
      <sz val="10"/>
      <color rgb="FF000000"/>
      <name val="Times New Roman"/>
      <family val="1"/>
    </font>
    <font>
      <sz val="13"/>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57">
    <xf numFmtId="0" fontId="0" fillId="0" borderId="0" xfId="0" applyFont="1" applyAlignment="1">
      <alignment/>
    </xf>
    <xf numFmtId="0" fontId="60" fillId="0" borderId="0" xfId="0" applyFont="1" applyAlignment="1">
      <alignment/>
    </xf>
    <xf numFmtId="0" fontId="60" fillId="0" borderId="0" xfId="0" applyFont="1" applyFill="1" applyAlignment="1">
      <alignment/>
    </xf>
    <xf numFmtId="172" fontId="61" fillId="33" borderId="0" xfId="0" applyNumberFormat="1" applyFont="1" applyFill="1" applyAlignment="1">
      <alignment/>
    </xf>
    <xf numFmtId="0" fontId="60" fillId="0" borderId="10" xfId="0" applyFont="1" applyBorder="1" applyAlignment="1">
      <alignment horizontal="center" vertical="top"/>
    </xf>
    <xf numFmtId="0" fontId="2" fillId="33" borderId="11" xfId="0" applyFont="1" applyFill="1" applyBorder="1" applyAlignment="1">
      <alignment horizontal="justify" vertical="top" wrapText="1"/>
    </xf>
    <xf numFmtId="0" fontId="60" fillId="33" borderId="11" xfId="0" applyFont="1" applyFill="1" applyBorder="1" applyAlignment="1">
      <alignment horizontal="center" vertical="center"/>
    </xf>
    <xf numFmtId="0" fontId="62" fillId="0" borderId="10" xfId="0" applyFont="1" applyBorder="1" applyAlignment="1">
      <alignment horizontal="center" vertical="center" wrapText="1"/>
    </xf>
    <xf numFmtId="0" fontId="60" fillId="0" borderId="0" xfId="0" applyFont="1" applyFill="1" applyAlignment="1">
      <alignment horizontal="center" vertical="justify"/>
    </xf>
    <xf numFmtId="49" fontId="60" fillId="33" borderId="11" xfId="0" applyNumberFormat="1" applyFont="1" applyFill="1" applyBorder="1" applyAlignment="1">
      <alignment horizontal="center" vertical="top"/>
    </xf>
    <xf numFmtId="0" fontId="62" fillId="0" borderId="0" xfId="0" applyFont="1" applyAlignment="1">
      <alignment/>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0" xfId="0" applyFont="1" applyAlignment="1">
      <alignment vertical="top" wrapText="1"/>
    </xf>
    <xf numFmtId="0" fontId="62" fillId="0" borderId="0" xfId="0" applyFont="1" applyFill="1" applyAlignment="1">
      <alignment horizontal="center" vertical="justify"/>
    </xf>
    <xf numFmtId="0" fontId="62" fillId="0" borderId="0" xfId="0" applyFont="1" applyAlignment="1">
      <alignment wrapText="1"/>
    </xf>
    <xf numFmtId="0" fontId="62" fillId="0" borderId="0" xfId="0" applyFont="1" applyAlignment="1">
      <alignment horizontal="center" vertical="center"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top" wrapText="1"/>
    </xf>
    <xf numFmtId="0" fontId="62" fillId="0" borderId="10" xfId="0" applyFont="1" applyBorder="1" applyAlignment="1">
      <alignment horizontal="center" vertical="top" wrapText="1"/>
    </xf>
    <xf numFmtId="0" fontId="60" fillId="0" borderId="0" xfId="0" applyFont="1" applyAlignment="1">
      <alignment horizontal="center" vertical="center" wrapText="1"/>
    </xf>
    <xf numFmtId="49" fontId="60" fillId="33" borderId="10" xfId="0" applyNumberFormat="1" applyFont="1" applyFill="1" applyBorder="1" applyAlignment="1">
      <alignment horizontal="center" vertical="top"/>
    </xf>
    <xf numFmtId="0" fontId="60" fillId="33" borderId="10" xfId="0" applyFont="1" applyFill="1" applyBorder="1" applyAlignment="1">
      <alignment vertical="top" wrapText="1"/>
    </xf>
    <xf numFmtId="0" fontId="60" fillId="33" borderId="10" xfId="0" applyFont="1" applyFill="1" applyBorder="1" applyAlignment="1">
      <alignment horizontal="center" vertical="top" wrapText="1"/>
    </xf>
    <xf numFmtId="0" fontId="60" fillId="33" borderId="10" xfId="0" applyFont="1" applyFill="1" applyBorder="1" applyAlignment="1">
      <alignment horizontal="center" vertical="top"/>
    </xf>
    <xf numFmtId="0" fontId="60" fillId="33" borderId="10" xfId="0" applyFont="1" applyFill="1" applyBorder="1" applyAlignment="1">
      <alignment vertical="top"/>
    </xf>
    <xf numFmtId="0" fontId="5" fillId="33" borderId="10" xfId="0" applyFont="1" applyFill="1" applyBorder="1" applyAlignment="1">
      <alignment horizontal="justify" vertical="top" wrapText="1"/>
    </xf>
    <xf numFmtId="3" fontId="5" fillId="33" borderId="12" xfId="0" applyNumberFormat="1" applyFont="1" applyFill="1" applyBorder="1" applyAlignment="1">
      <alignment vertical="top"/>
    </xf>
    <xf numFmtId="3" fontId="5" fillId="33" borderId="10" xfId="0" applyNumberFormat="1" applyFont="1" applyFill="1" applyBorder="1" applyAlignment="1">
      <alignment vertical="top"/>
    </xf>
    <xf numFmtId="0" fontId="60" fillId="33" borderId="0" xfId="0" applyFont="1" applyFill="1" applyAlignment="1">
      <alignment vertical="top" wrapText="1"/>
    </xf>
    <xf numFmtId="0" fontId="60" fillId="33" borderId="10" xfId="0" applyFont="1" applyFill="1" applyBorder="1" applyAlignment="1">
      <alignment horizontal="center" vertical="center"/>
    </xf>
    <xf numFmtId="0" fontId="60" fillId="33" borderId="10" xfId="0" applyFont="1" applyFill="1" applyBorder="1" applyAlignment="1">
      <alignment horizontal="right" vertical="top"/>
    </xf>
    <xf numFmtId="0" fontId="60" fillId="33" borderId="10" xfId="0" applyFont="1" applyFill="1" applyBorder="1" applyAlignment="1">
      <alignment horizontal="justify" vertical="top" wrapText="1"/>
    </xf>
    <xf numFmtId="0" fontId="60" fillId="0" borderId="10" xfId="0" applyFont="1" applyFill="1" applyBorder="1" applyAlignment="1">
      <alignment horizontal="center" vertical="top"/>
    </xf>
    <xf numFmtId="0" fontId="60" fillId="0" borderId="10" xfId="0" applyFont="1" applyBorder="1" applyAlignment="1">
      <alignment horizontal="left" vertical="top" wrapText="1"/>
    </xf>
    <xf numFmtId="172" fontId="63" fillId="33" borderId="0" xfId="0" applyNumberFormat="1" applyFont="1" applyFill="1" applyAlignment="1">
      <alignment/>
    </xf>
    <xf numFmtId="172" fontId="63" fillId="33" borderId="0" xfId="0" applyNumberFormat="1" applyFont="1" applyFill="1" applyAlignment="1">
      <alignment horizontal="center" vertical="center" wrapText="1"/>
    </xf>
    <xf numFmtId="172" fontId="64" fillId="33" borderId="0" xfId="0" applyNumberFormat="1" applyFont="1" applyFill="1" applyAlignment="1">
      <alignment/>
    </xf>
    <xf numFmtId="172" fontId="63" fillId="0" borderId="0" xfId="0" applyNumberFormat="1" applyFont="1" applyFill="1" applyAlignment="1">
      <alignment/>
    </xf>
    <xf numFmtId="0" fontId="60" fillId="33" borderId="12" xfId="0" applyFont="1" applyFill="1" applyBorder="1" applyAlignment="1">
      <alignment horizontal="center" vertical="top"/>
    </xf>
    <xf numFmtId="0" fontId="60" fillId="0" borderId="0" xfId="0" applyFont="1" applyAlignment="1">
      <alignment horizontal="center" vertical="center" wrapText="1"/>
    </xf>
    <xf numFmtId="0" fontId="65" fillId="0" borderId="0" xfId="0" applyFont="1" applyAlignment="1">
      <alignment horizontal="right" vertical="justify" wrapText="1"/>
    </xf>
    <xf numFmtId="0" fontId="66" fillId="0" borderId="13" xfId="0" applyFont="1" applyBorder="1" applyAlignment="1">
      <alignment vertical="top" wrapText="1"/>
    </xf>
    <xf numFmtId="0" fontId="66" fillId="0" borderId="13" xfId="0" applyFont="1" applyBorder="1" applyAlignment="1">
      <alignment horizontal="center"/>
    </xf>
    <xf numFmtId="0" fontId="66" fillId="0" borderId="13" xfId="0" applyFont="1" applyBorder="1" applyAlignment="1">
      <alignment horizontal="center" vertical="center" wrapText="1"/>
    </xf>
    <xf numFmtId="0" fontId="66" fillId="0" borderId="10" xfId="0" applyFont="1" applyBorder="1" applyAlignment="1">
      <alignment horizontal="center" vertical="top" wrapText="1"/>
    </xf>
    <xf numFmtId="0" fontId="66" fillId="0" borderId="13" xfId="0" applyFont="1" applyBorder="1" applyAlignment="1">
      <alignment horizontal="center" vertical="top" wrapText="1"/>
    </xf>
    <xf numFmtId="0" fontId="62" fillId="0" borderId="14" xfId="0" applyFont="1" applyBorder="1" applyAlignment="1">
      <alignment horizontal="center" vertical="top" wrapText="1"/>
    </xf>
    <xf numFmtId="0" fontId="67"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0" borderId="10" xfId="0" applyFont="1" applyBorder="1" applyAlignment="1">
      <alignment horizontal="center" vertical="top" wrapText="1"/>
    </xf>
    <xf numFmtId="0" fontId="60" fillId="0" borderId="0" xfId="0" applyFont="1" applyFill="1" applyAlignment="1">
      <alignment horizontal="center"/>
    </xf>
    <xf numFmtId="0" fontId="62" fillId="0" borderId="10" xfId="0" applyFont="1" applyBorder="1" applyAlignment="1">
      <alignment horizontal="center" vertical="center" wrapText="1"/>
    </xf>
    <xf numFmtId="172" fontId="68" fillId="7" borderId="10" xfId="0" applyNumberFormat="1" applyFont="1" applyFill="1" applyBorder="1" applyAlignment="1">
      <alignment vertical="top" wrapText="1"/>
    </xf>
    <xf numFmtId="172" fontId="69" fillId="7" borderId="10" xfId="0" applyNumberFormat="1" applyFont="1" applyFill="1" applyBorder="1" applyAlignment="1">
      <alignment vertical="top" wrapText="1"/>
    </xf>
    <xf numFmtId="172" fontId="68" fillId="5" borderId="10" xfId="0" applyNumberFormat="1" applyFont="1" applyFill="1" applyBorder="1" applyAlignment="1">
      <alignment vertical="top" wrapText="1"/>
    </xf>
    <xf numFmtId="172" fontId="69" fillId="5" borderId="10" xfId="0" applyNumberFormat="1" applyFont="1" applyFill="1" applyBorder="1" applyAlignment="1">
      <alignment vertical="top" wrapText="1"/>
    </xf>
    <xf numFmtId="172" fontId="68" fillId="33" borderId="10" xfId="0" applyNumberFormat="1" applyFont="1" applyFill="1" applyBorder="1" applyAlignment="1">
      <alignment vertical="top" wrapText="1"/>
    </xf>
    <xf numFmtId="172" fontId="69" fillId="33" borderId="10" xfId="0" applyNumberFormat="1" applyFont="1" applyFill="1" applyBorder="1" applyAlignment="1">
      <alignment vertical="top" wrapText="1"/>
    </xf>
    <xf numFmtId="172" fontId="64" fillId="33" borderId="0" xfId="0" applyNumberFormat="1" applyFont="1" applyFill="1" applyAlignment="1">
      <alignment horizontal="center"/>
    </xf>
    <xf numFmtId="172" fontId="64" fillId="33" borderId="13" xfId="0" applyNumberFormat="1" applyFont="1" applyFill="1" applyBorder="1" applyAlignment="1">
      <alignment vertical="center"/>
    </xf>
    <xf numFmtId="172" fontId="64" fillId="33" borderId="15" xfId="0" applyNumberFormat="1" applyFont="1" applyFill="1" applyBorder="1" applyAlignment="1">
      <alignment vertical="center"/>
    </xf>
    <xf numFmtId="172" fontId="64" fillId="33" borderId="10" xfId="0" applyNumberFormat="1" applyFont="1" applyFill="1" applyBorder="1" applyAlignment="1">
      <alignment horizontal="center" vertical="center" wrapText="1"/>
    </xf>
    <xf numFmtId="4" fontId="64" fillId="33" borderId="10" xfId="0" applyNumberFormat="1" applyFont="1" applyFill="1" applyBorder="1" applyAlignment="1">
      <alignment horizontal="right" vertical="top" wrapText="1"/>
    </xf>
    <xf numFmtId="172" fontId="64" fillId="33" borderId="10" xfId="0" applyNumberFormat="1" applyFont="1" applyFill="1" applyBorder="1" applyAlignment="1">
      <alignment vertical="top" wrapText="1"/>
    </xf>
    <xf numFmtId="4" fontId="64" fillId="33" borderId="10" xfId="0" applyNumberFormat="1" applyFont="1" applyFill="1" applyBorder="1" applyAlignment="1">
      <alignment horizontal="right" vertical="top"/>
    </xf>
    <xf numFmtId="4" fontId="6" fillId="33" borderId="10" xfId="0" applyNumberFormat="1" applyFont="1" applyFill="1" applyBorder="1" applyAlignment="1">
      <alignment horizontal="right" vertical="top" wrapText="1"/>
    </xf>
    <xf numFmtId="4" fontId="6" fillId="33" borderId="10" xfId="0" applyNumberFormat="1" applyFont="1" applyFill="1" applyBorder="1" applyAlignment="1">
      <alignment horizontal="right" vertical="top"/>
    </xf>
    <xf numFmtId="0" fontId="66" fillId="0" borderId="10" xfId="0" applyFont="1" applyBorder="1" applyAlignment="1">
      <alignment horizontal="center" vertical="top" wrapText="1"/>
    </xf>
    <xf numFmtId="0" fontId="62" fillId="0" borderId="10" xfId="0" applyFont="1" applyBorder="1" applyAlignment="1">
      <alignment horizontal="center" vertical="center" wrapText="1"/>
    </xf>
    <xf numFmtId="172" fontId="64" fillId="33"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14" fontId="62" fillId="0" borderId="10" xfId="0" applyNumberFormat="1" applyFont="1" applyBorder="1" applyAlignment="1">
      <alignment horizontal="center" vertical="center"/>
    </xf>
    <xf numFmtId="172" fontId="64" fillId="33" borderId="13" xfId="0" applyNumberFormat="1" applyFont="1" applyFill="1" applyBorder="1" applyAlignment="1">
      <alignment horizontal="center" vertical="center" wrapText="1"/>
    </xf>
    <xf numFmtId="172" fontId="68" fillId="0" borderId="10" xfId="0" applyNumberFormat="1" applyFont="1" applyFill="1" applyBorder="1" applyAlignment="1">
      <alignment vertical="top" wrapText="1"/>
    </xf>
    <xf numFmtId="172" fontId="69" fillId="0" borderId="10" xfId="0" applyNumberFormat="1" applyFont="1" applyFill="1" applyBorder="1" applyAlignment="1">
      <alignment vertical="top" wrapText="1"/>
    </xf>
    <xf numFmtId="172" fontId="69" fillId="33" borderId="10" xfId="0" applyNumberFormat="1" applyFont="1" applyFill="1" applyBorder="1" applyAlignment="1">
      <alignment horizontal="right" vertical="top"/>
    </xf>
    <xf numFmtId="4" fontId="69" fillId="33" borderId="10" xfId="0" applyNumberFormat="1" applyFont="1" applyFill="1" applyBorder="1" applyAlignment="1">
      <alignment horizontal="right" vertical="top"/>
    </xf>
    <xf numFmtId="4" fontId="69" fillId="33" borderId="10" xfId="0" applyNumberFormat="1" applyFont="1" applyFill="1" applyBorder="1" applyAlignment="1">
      <alignment horizontal="right" vertical="top" wrapText="1"/>
    </xf>
    <xf numFmtId="0" fontId="62" fillId="0" borderId="10" xfId="0" applyFont="1" applyBorder="1" applyAlignment="1">
      <alignment horizontal="center" vertical="center" wrapText="1"/>
    </xf>
    <xf numFmtId="0" fontId="70" fillId="0" borderId="15" xfId="0" applyFont="1" applyBorder="1" applyAlignment="1">
      <alignment horizontal="center"/>
    </xf>
    <xf numFmtId="0" fontId="60" fillId="33" borderId="13" xfId="0" applyFont="1" applyFill="1" applyBorder="1" applyAlignment="1">
      <alignment horizontal="center" vertical="top" wrapText="1"/>
    </xf>
    <xf numFmtId="1" fontId="8" fillId="33" borderId="10" xfId="0" applyNumberFormat="1" applyFont="1" applyFill="1" applyBorder="1" applyAlignment="1">
      <alignment horizontal="center" vertical="top" wrapText="1"/>
    </xf>
    <xf numFmtId="0" fontId="62"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0" xfId="0" applyFont="1" applyAlignment="1">
      <alignment/>
    </xf>
    <xf numFmtId="14" fontId="62" fillId="0" borderId="10" xfId="0" applyNumberFormat="1" applyFont="1" applyBorder="1" applyAlignment="1">
      <alignment horizontal="center" vertical="center" wrapText="1"/>
    </xf>
    <xf numFmtId="172" fontId="64" fillId="33" borderId="10" xfId="0" applyNumberFormat="1" applyFont="1" applyFill="1" applyBorder="1" applyAlignment="1">
      <alignment horizontal="right" vertical="top"/>
    </xf>
    <xf numFmtId="0" fontId="60" fillId="0" borderId="0" xfId="0" applyFont="1" applyBorder="1" applyAlignment="1">
      <alignment vertical="top" wrapText="1"/>
    </xf>
    <xf numFmtId="0" fontId="60" fillId="0" borderId="10" xfId="0" applyFont="1" applyBorder="1" applyAlignment="1">
      <alignment horizontal="center" vertical="top" wrapText="1"/>
    </xf>
    <xf numFmtId="0" fontId="60" fillId="0" borderId="10" xfId="0" applyFont="1" applyBorder="1" applyAlignment="1">
      <alignment vertical="top" wrapText="1"/>
    </xf>
    <xf numFmtId="0" fontId="60" fillId="33" borderId="11" xfId="0" applyFont="1" applyFill="1" applyBorder="1" applyAlignment="1">
      <alignment horizontal="center" vertical="top"/>
    </xf>
    <xf numFmtId="0" fontId="60" fillId="33" borderId="11" xfId="0" applyFont="1" applyFill="1" applyBorder="1" applyAlignment="1">
      <alignment horizontal="center" vertical="top" wrapText="1"/>
    </xf>
    <xf numFmtId="172" fontId="63" fillId="33" borderId="10" xfId="0" applyNumberFormat="1" applyFont="1" applyFill="1" applyBorder="1" applyAlignment="1">
      <alignment/>
    </xf>
    <xf numFmtId="172" fontId="63" fillId="0" borderId="10" xfId="0" applyNumberFormat="1" applyFont="1" applyFill="1" applyBorder="1" applyAlignment="1">
      <alignment/>
    </xf>
    <xf numFmtId="172" fontId="68" fillId="0" borderId="16" xfId="0" applyNumberFormat="1" applyFont="1" applyFill="1" applyBorder="1" applyAlignment="1">
      <alignment vertical="top" wrapText="1"/>
    </xf>
    <xf numFmtId="172" fontId="69" fillId="0" borderId="16" xfId="0" applyNumberFormat="1" applyFont="1" applyFill="1" applyBorder="1" applyAlignment="1">
      <alignment vertical="top" wrapText="1"/>
    </xf>
    <xf numFmtId="0" fontId="60" fillId="0" borderId="0" xfId="0" applyFont="1" applyAlignment="1">
      <alignment vertical="top" wrapText="1"/>
    </xf>
    <xf numFmtId="0" fontId="60" fillId="0" borderId="10" xfId="0" applyFont="1" applyBorder="1" applyAlignment="1">
      <alignment horizontal="justify" vertical="top"/>
    </xf>
    <xf numFmtId="0" fontId="9" fillId="0" borderId="10" xfId="0" applyFont="1" applyBorder="1" applyAlignment="1">
      <alignment horizontal="center" vertical="center" wrapText="1"/>
    </xf>
    <xf numFmtId="0" fontId="60" fillId="0" borderId="0" xfId="0" applyFont="1" applyFill="1" applyAlignment="1">
      <alignment horizontal="center" wrapText="1"/>
    </xf>
    <xf numFmtId="0" fontId="60" fillId="0" borderId="0" xfId="0" applyFont="1" applyFill="1" applyAlignment="1">
      <alignment horizontal="center" vertical="justify" wrapText="1"/>
    </xf>
    <xf numFmtId="0" fontId="66" fillId="0" borderId="10" xfId="0" applyFont="1" applyBorder="1" applyAlignment="1">
      <alignment horizontal="center" vertical="top" wrapText="1"/>
    </xf>
    <xf numFmtId="0" fontId="70" fillId="33" borderId="13" xfId="0" applyFont="1" applyFill="1" applyBorder="1" applyAlignment="1">
      <alignment horizontal="center" vertical="top" wrapText="1"/>
    </xf>
    <xf numFmtId="0" fontId="70" fillId="33" borderId="15" xfId="0" applyFont="1" applyFill="1" applyBorder="1" applyAlignment="1">
      <alignment horizontal="center" vertical="top" wrapText="1"/>
    </xf>
    <xf numFmtId="0" fontId="66" fillId="0" borderId="10" xfId="0" applyFont="1" applyBorder="1" applyAlignment="1">
      <alignment horizontal="center" vertical="center" wrapText="1"/>
    </xf>
    <xf numFmtId="0" fontId="70" fillId="0" borderId="10" xfId="0" applyFont="1" applyBorder="1" applyAlignment="1">
      <alignment horizontal="center"/>
    </xf>
    <xf numFmtId="0" fontId="66" fillId="0" borderId="12"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1" xfId="0" applyFont="1" applyBorder="1" applyAlignment="1">
      <alignment horizontal="center" vertical="center" wrapText="1"/>
    </xf>
    <xf numFmtId="0" fontId="3" fillId="33" borderId="13" xfId="0" applyFont="1" applyFill="1" applyBorder="1" applyAlignment="1">
      <alignment horizontal="center" vertical="top" wrapText="1"/>
    </xf>
    <xf numFmtId="0" fontId="3" fillId="33" borderId="15" xfId="0" applyFont="1" applyFill="1" applyBorder="1" applyAlignment="1">
      <alignment horizontal="center" vertical="top" wrapText="1"/>
    </xf>
    <xf numFmtId="0" fontId="60" fillId="0" borderId="0" xfId="0" applyFont="1" applyAlignment="1">
      <alignment horizontal="center" vertical="center" wrapText="1"/>
    </xf>
    <xf numFmtId="49" fontId="70" fillId="33" borderId="13" xfId="0" applyNumberFormat="1" applyFont="1" applyFill="1" applyBorder="1" applyAlignment="1">
      <alignment horizontal="left" vertical="top"/>
    </xf>
    <xf numFmtId="49" fontId="70" fillId="33" borderId="15" xfId="0" applyNumberFormat="1" applyFont="1" applyFill="1" applyBorder="1" applyAlignment="1">
      <alignment horizontal="left" vertical="top"/>
    </xf>
    <xf numFmtId="0" fontId="70" fillId="33" borderId="13" xfId="0" applyFont="1" applyFill="1" applyBorder="1" applyAlignment="1">
      <alignment horizontal="center" vertical="justify"/>
    </xf>
    <xf numFmtId="0" fontId="70" fillId="33" borderId="15" xfId="0" applyFont="1" applyFill="1" applyBorder="1" applyAlignment="1">
      <alignment horizontal="center" vertical="justify"/>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71" fillId="0" borderId="13" xfId="0" applyFont="1" applyBorder="1" applyAlignment="1">
      <alignment horizontal="left" vertical="top" wrapText="1"/>
    </xf>
    <xf numFmtId="0" fontId="71" fillId="0" borderId="15" xfId="0" applyFont="1" applyBorder="1" applyAlignment="1">
      <alignment horizontal="left" vertical="top" wrapText="1"/>
    </xf>
    <xf numFmtId="0" fontId="71" fillId="0" borderId="16" xfId="0" applyFont="1" applyBorder="1" applyAlignment="1">
      <alignment horizontal="left" vertical="top"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62" fillId="0" borderId="10" xfId="0" applyFont="1" applyBorder="1" applyAlignment="1">
      <alignment horizontal="center" vertical="top" wrapText="1"/>
    </xf>
    <xf numFmtId="0" fontId="62" fillId="0" borderId="10" xfId="0" applyFont="1" applyBorder="1" applyAlignment="1">
      <alignment horizontal="center" vertical="center" wrapText="1"/>
    </xf>
    <xf numFmtId="0" fontId="62" fillId="0" borderId="13" xfId="0" applyFont="1" applyBorder="1" applyAlignment="1">
      <alignment horizontal="center" vertical="top" wrapText="1"/>
    </xf>
    <xf numFmtId="0" fontId="62" fillId="0" borderId="16" xfId="0" applyFont="1" applyBorder="1" applyAlignment="1">
      <alignment horizontal="center" vertical="top" wrapText="1"/>
    </xf>
    <xf numFmtId="0" fontId="62" fillId="0" borderId="0" xfId="0" applyFont="1" applyAlignment="1">
      <alignment horizontal="center" vertical="justify" wrapText="1"/>
    </xf>
    <xf numFmtId="0" fontId="62" fillId="0" borderId="0" xfId="0" applyFont="1" applyBorder="1" applyAlignment="1">
      <alignment horizontal="center" vertical="top" wrapText="1"/>
    </xf>
    <xf numFmtId="0" fontId="71" fillId="0" borderId="13" xfId="0" applyFont="1" applyBorder="1" applyAlignment="1">
      <alignment horizontal="center" vertical="top" wrapText="1"/>
    </xf>
    <xf numFmtId="0" fontId="71" fillId="0" borderId="15" xfId="0" applyFont="1" applyBorder="1" applyAlignment="1">
      <alignment horizontal="center" vertical="top" wrapText="1"/>
    </xf>
    <xf numFmtId="0" fontId="71" fillId="0" borderId="16" xfId="0" applyFont="1" applyBorder="1" applyAlignment="1">
      <alignment horizontal="center" vertical="top" wrapText="1"/>
    </xf>
    <xf numFmtId="0" fontId="62" fillId="0" borderId="0" xfId="0" applyFont="1" applyFill="1" applyAlignment="1">
      <alignment horizontal="right" vertical="justify"/>
    </xf>
    <xf numFmtId="0" fontId="72" fillId="0" borderId="10" xfId="0" applyFont="1" applyBorder="1" applyAlignment="1">
      <alignment horizontal="center" vertical="top" wrapText="1"/>
    </xf>
    <xf numFmtId="172" fontId="73" fillId="33" borderId="10" xfId="0" applyNumberFormat="1" applyFont="1" applyFill="1" applyBorder="1" applyAlignment="1">
      <alignment horizontal="center" vertical="top" wrapText="1"/>
    </xf>
    <xf numFmtId="172" fontId="73" fillId="33" borderId="10" xfId="0" applyNumberFormat="1" applyFont="1" applyFill="1" applyBorder="1" applyAlignment="1">
      <alignment horizontal="left" vertical="top" wrapText="1"/>
    </xf>
    <xf numFmtId="172" fontId="74" fillId="33" borderId="10" xfId="0" applyNumberFormat="1" applyFont="1" applyFill="1" applyBorder="1" applyAlignment="1">
      <alignment horizontal="left" vertical="top" wrapText="1"/>
    </xf>
    <xf numFmtId="172" fontId="74" fillId="5" borderId="12" xfId="0" applyNumberFormat="1" applyFont="1" applyFill="1" applyBorder="1" applyAlignment="1">
      <alignment horizontal="center" vertical="top" wrapText="1"/>
    </xf>
    <xf numFmtId="172" fontId="74" fillId="5" borderId="17" xfId="0" applyNumberFormat="1" applyFont="1" applyFill="1" applyBorder="1" applyAlignment="1">
      <alignment horizontal="center" vertical="top" wrapText="1"/>
    </xf>
    <xf numFmtId="172" fontId="74" fillId="5" borderId="11" xfId="0" applyNumberFormat="1" applyFont="1" applyFill="1" applyBorder="1" applyAlignment="1">
      <alignment horizontal="center" vertical="top" wrapText="1"/>
    </xf>
    <xf numFmtId="172" fontId="64" fillId="33" borderId="14" xfId="0" applyNumberFormat="1" applyFont="1" applyFill="1" applyBorder="1" applyAlignment="1">
      <alignment horizontal="center" vertical="top" wrapText="1"/>
    </xf>
    <xf numFmtId="172" fontId="64" fillId="33" borderId="10" xfId="0" applyNumberFormat="1" applyFont="1" applyFill="1" applyBorder="1" applyAlignment="1">
      <alignment horizontal="center" vertical="center" wrapText="1"/>
    </xf>
    <xf numFmtId="172" fontId="75" fillId="7" borderId="12" xfId="0" applyNumberFormat="1" applyFont="1" applyFill="1" applyBorder="1" applyAlignment="1">
      <alignment horizontal="center" vertical="top" wrapText="1"/>
    </xf>
    <xf numFmtId="172" fontId="75" fillId="7" borderId="17" xfId="0" applyNumberFormat="1" applyFont="1" applyFill="1" applyBorder="1" applyAlignment="1">
      <alignment horizontal="center" vertical="top" wrapText="1"/>
    </xf>
    <xf numFmtId="172" fontId="64" fillId="0" borderId="0" xfId="0" applyNumberFormat="1" applyFont="1" applyFill="1" applyAlignment="1">
      <alignment horizontal="right" vertical="top" wrapText="1"/>
    </xf>
    <xf numFmtId="172" fontId="74" fillId="5" borderId="10" xfId="0" applyNumberFormat="1" applyFont="1" applyFill="1" applyBorder="1" applyAlignment="1">
      <alignment horizontal="left" vertical="top" wrapText="1"/>
    </xf>
    <xf numFmtId="172" fontId="69" fillId="33" borderId="10" xfId="0" applyNumberFormat="1" applyFont="1" applyFill="1" applyBorder="1" applyAlignment="1">
      <alignment horizontal="center" vertical="center" wrapText="1"/>
    </xf>
    <xf numFmtId="0" fontId="60" fillId="0" borderId="10" xfId="0" applyFont="1" applyBorder="1" applyAlignment="1">
      <alignment horizontal="center" vertical="top" wrapText="1"/>
    </xf>
    <xf numFmtId="0" fontId="76" fillId="0" borderId="0" xfId="0" applyFont="1" applyAlignment="1">
      <alignment horizontal="right"/>
    </xf>
    <xf numFmtId="0" fontId="77" fillId="0" borderId="0" xfId="0" applyFont="1" applyAlignment="1">
      <alignment/>
    </xf>
    <xf numFmtId="0" fontId="78" fillId="0" borderId="0" xfId="0" applyFont="1" applyAlignment="1">
      <alignment horizontal="center"/>
    </xf>
    <xf numFmtId="0" fontId="78" fillId="0" borderId="0" xfId="0" applyFont="1" applyBorder="1" applyAlignment="1">
      <alignment horizontal="center"/>
    </xf>
    <xf numFmtId="0" fontId="0" fillId="0" borderId="0" xfId="0" applyAlignment="1">
      <alignment horizontal="center" vertical="top" wrapText="1"/>
    </xf>
    <xf numFmtId="0" fontId="0" fillId="0" borderId="0" xfId="0"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0</xdr:colOff>
      <xdr:row>12</xdr:row>
      <xdr:rowOff>219075</xdr:rowOff>
    </xdr:to>
    <xdr:sp>
      <xdr:nvSpPr>
        <xdr:cNvPr id="1" name="Прямая со стрелкой 6"/>
        <xdr:cNvSpPr>
          <a:spLocks/>
        </xdr:cNvSpPr>
      </xdr:nvSpPr>
      <xdr:spPr>
        <a:xfrm flipV="1">
          <a:off x="3724275" y="4410075"/>
          <a:ext cx="0" cy="2190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17</xdr:row>
      <xdr:rowOff>0</xdr:rowOff>
    </xdr:from>
    <xdr:to>
      <xdr:col>3</xdr:col>
      <xdr:colOff>0</xdr:colOff>
      <xdr:row>17</xdr:row>
      <xdr:rowOff>219075</xdr:rowOff>
    </xdr:to>
    <xdr:sp>
      <xdr:nvSpPr>
        <xdr:cNvPr id="2" name="Прямая со стрелкой 8"/>
        <xdr:cNvSpPr>
          <a:spLocks/>
        </xdr:cNvSpPr>
      </xdr:nvSpPr>
      <xdr:spPr>
        <a:xfrm flipV="1">
          <a:off x="3724275" y="6096000"/>
          <a:ext cx="0" cy="2190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view="pageBreakPreview" zoomScale="110" zoomScaleSheetLayoutView="110" zoomScalePageLayoutView="0" workbookViewId="0" topLeftCell="A10">
      <selection activeCell="I29" sqref="I29"/>
    </sheetView>
  </sheetViews>
  <sheetFormatPr defaultColWidth="8.8515625" defaultRowHeight="15"/>
  <cols>
    <col min="1" max="1" width="4.8515625" style="1" customWidth="1"/>
    <col min="2" max="2" width="40.00390625" style="1" customWidth="1"/>
    <col min="3" max="3" width="11.00390625" style="1" customWidth="1"/>
    <col min="4" max="4" width="6.00390625" style="1" hidden="1" customWidth="1"/>
    <col min="5" max="6" width="11.7109375" style="1" customWidth="1"/>
    <col min="7" max="7" width="9.28125" style="1" customWidth="1"/>
    <col min="8" max="8" width="9.7109375" style="2" customWidth="1"/>
    <col min="9" max="9" width="22.8515625" style="1" customWidth="1"/>
    <col min="10" max="16384" width="8.8515625" style="1" customWidth="1"/>
  </cols>
  <sheetData>
    <row r="1" spans="7:9" ht="28.5" customHeight="1">
      <c r="G1" s="101"/>
      <c r="H1" s="101"/>
      <c r="I1" s="101"/>
    </row>
    <row r="2" spans="8:9" ht="15.75">
      <c r="H2" s="52"/>
      <c r="I2" s="52"/>
    </row>
    <row r="3" spans="7:9" ht="21.75" customHeight="1">
      <c r="G3" s="102" t="s">
        <v>91</v>
      </c>
      <c r="H3" s="102"/>
      <c r="I3" s="102"/>
    </row>
    <row r="4" spans="8:9" ht="6.75" customHeight="1">
      <c r="H4" s="8"/>
      <c r="I4" s="8"/>
    </row>
    <row r="5" spans="1:9" ht="41.25" customHeight="1">
      <c r="A5" s="113" t="s">
        <v>136</v>
      </c>
      <c r="B5" s="113"/>
      <c r="C5" s="113"/>
      <c r="D5" s="113"/>
      <c r="E5" s="113"/>
      <c r="F5" s="113"/>
      <c r="G5" s="113"/>
      <c r="H5" s="113"/>
      <c r="I5" s="113"/>
    </row>
    <row r="6" ht="7.5" customHeight="1"/>
    <row r="7" spans="1:9" ht="58.5" customHeight="1">
      <c r="A7" s="106" t="s">
        <v>0</v>
      </c>
      <c r="B7" s="106" t="s">
        <v>63</v>
      </c>
      <c r="C7" s="106" t="s">
        <v>2</v>
      </c>
      <c r="D7" s="42"/>
      <c r="E7" s="108" t="s">
        <v>92</v>
      </c>
      <c r="F7" s="103" t="s">
        <v>65</v>
      </c>
      <c r="G7" s="103"/>
      <c r="H7" s="103"/>
      <c r="I7" s="103" t="s">
        <v>67</v>
      </c>
    </row>
    <row r="8" spans="1:9" ht="34.5" customHeight="1">
      <c r="A8" s="106"/>
      <c r="B8" s="106"/>
      <c r="C8" s="106"/>
      <c r="D8" s="43"/>
      <c r="E8" s="109"/>
      <c r="F8" s="103" t="s">
        <v>64</v>
      </c>
      <c r="G8" s="103" t="s">
        <v>66</v>
      </c>
      <c r="H8" s="103"/>
      <c r="I8" s="103"/>
    </row>
    <row r="9" spans="1:9" s="20" customFormat="1" ht="56.25" customHeight="1">
      <c r="A9" s="106"/>
      <c r="B9" s="106"/>
      <c r="C9" s="106"/>
      <c r="D9" s="44" t="s">
        <v>42</v>
      </c>
      <c r="E9" s="110"/>
      <c r="F9" s="103"/>
      <c r="G9" s="69" t="s">
        <v>93</v>
      </c>
      <c r="H9" s="69" t="s">
        <v>94</v>
      </c>
      <c r="I9" s="103"/>
    </row>
    <row r="10" spans="1:9" s="40" customFormat="1" ht="14.25" customHeight="1">
      <c r="A10" s="45">
        <v>1</v>
      </c>
      <c r="B10" s="45">
        <v>2</v>
      </c>
      <c r="C10" s="45">
        <v>3</v>
      </c>
      <c r="D10" s="46"/>
      <c r="E10" s="45">
        <v>4</v>
      </c>
      <c r="F10" s="45">
        <v>5</v>
      </c>
      <c r="G10" s="45">
        <v>6</v>
      </c>
      <c r="H10" s="45">
        <v>7</v>
      </c>
      <c r="I10" s="40">
        <v>8</v>
      </c>
    </row>
    <row r="11" spans="1:9" ht="15.75">
      <c r="A11" s="107" t="s">
        <v>49</v>
      </c>
      <c r="B11" s="107"/>
      <c r="C11" s="107"/>
      <c r="D11" s="107"/>
      <c r="E11" s="107"/>
      <c r="F11" s="107"/>
      <c r="G11" s="107"/>
      <c r="H11" s="107"/>
      <c r="I11" s="107"/>
    </row>
    <row r="12" spans="1:9" ht="46.5" customHeight="1">
      <c r="A12" s="4">
        <v>1</v>
      </c>
      <c r="B12" s="34" t="s">
        <v>6</v>
      </c>
      <c r="C12" s="6" t="s">
        <v>1</v>
      </c>
      <c r="D12" s="6">
        <v>100</v>
      </c>
      <c r="E12" s="50" t="s">
        <v>96</v>
      </c>
      <c r="F12" s="92">
        <v>100</v>
      </c>
      <c r="G12" s="92">
        <v>100</v>
      </c>
      <c r="H12" s="92">
        <v>100</v>
      </c>
      <c r="I12" s="93"/>
    </row>
    <row r="13" spans="1:9" ht="35.25" customHeight="1">
      <c r="A13" s="4">
        <v>2</v>
      </c>
      <c r="B13" s="18" t="s">
        <v>57</v>
      </c>
      <c r="C13" s="17" t="s">
        <v>1</v>
      </c>
      <c r="D13" s="17">
        <v>66</v>
      </c>
      <c r="E13" s="50" t="s">
        <v>96</v>
      </c>
      <c r="F13" s="17">
        <v>66</v>
      </c>
      <c r="G13" s="17">
        <v>66</v>
      </c>
      <c r="H13" s="17">
        <v>66</v>
      </c>
      <c r="I13" s="17"/>
    </row>
    <row r="14" spans="1:9" ht="15" customHeight="1">
      <c r="A14" s="107" t="s">
        <v>17</v>
      </c>
      <c r="B14" s="107"/>
      <c r="C14" s="107"/>
      <c r="D14" s="107"/>
      <c r="E14" s="107"/>
      <c r="F14" s="107"/>
      <c r="G14" s="107"/>
      <c r="H14" s="107"/>
      <c r="I14" s="107"/>
    </row>
    <row r="15" spans="1:9" ht="15" customHeight="1">
      <c r="A15" s="118" t="s">
        <v>119</v>
      </c>
      <c r="B15" s="119"/>
      <c r="C15" s="119"/>
      <c r="D15" s="119"/>
      <c r="E15" s="119"/>
      <c r="F15" s="119"/>
      <c r="G15" s="119"/>
      <c r="H15" s="119"/>
      <c r="I15" s="81"/>
    </row>
    <row r="16" spans="1:9" ht="31.5">
      <c r="A16" s="21" t="s">
        <v>122</v>
      </c>
      <c r="B16" s="34" t="s">
        <v>120</v>
      </c>
      <c r="C16" s="82" t="s">
        <v>121</v>
      </c>
      <c r="D16" s="82"/>
      <c r="E16" s="50" t="s">
        <v>145</v>
      </c>
      <c r="F16" s="83">
        <v>1</v>
      </c>
      <c r="G16" s="83">
        <v>0</v>
      </c>
      <c r="H16" s="83">
        <v>0</v>
      </c>
      <c r="I16" s="17"/>
    </row>
    <row r="17" spans="1:9" ht="36" customHeight="1">
      <c r="A17" s="104" t="s">
        <v>50</v>
      </c>
      <c r="B17" s="105"/>
      <c r="C17" s="105"/>
      <c r="D17" s="105"/>
      <c r="E17" s="105"/>
      <c r="F17" s="105"/>
      <c r="G17" s="105"/>
      <c r="H17" s="105"/>
      <c r="I17" s="105"/>
    </row>
    <row r="18" spans="1:9" ht="47.25">
      <c r="A18" s="21" t="s">
        <v>123</v>
      </c>
      <c r="B18" s="22" t="s">
        <v>35</v>
      </c>
      <c r="C18" s="23" t="s">
        <v>36</v>
      </c>
      <c r="D18" s="23">
        <v>4</v>
      </c>
      <c r="E18" s="50" t="s">
        <v>145</v>
      </c>
      <c r="F18" s="23">
        <v>5</v>
      </c>
      <c r="G18" s="24">
        <v>4</v>
      </c>
      <c r="H18" s="23">
        <v>3</v>
      </c>
      <c r="I18" s="23" t="s">
        <v>95</v>
      </c>
    </row>
    <row r="19" spans="1:9" ht="15.75" hidden="1">
      <c r="A19" s="21" t="s">
        <v>68</v>
      </c>
      <c r="B19" s="26"/>
      <c r="C19" s="24"/>
      <c r="D19" s="39"/>
      <c r="E19" s="39"/>
      <c r="F19" s="27"/>
      <c r="G19" s="27"/>
      <c r="H19" s="27"/>
      <c r="I19" s="28"/>
    </row>
    <row r="20" spans="1:9" ht="31.5" hidden="1">
      <c r="A20" s="21" t="s">
        <v>69</v>
      </c>
      <c r="B20" s="29" t="s">
        <v>35</v>
      </c>
      <c r="C20" s="23" t="s">
        <v>36</v>
      </c>
      <c r="D20" s="23"/>
      <c r="E20" s="23"/>
      <c r="F20" s="23">
        <v>4</v>
      </c>
      <c r="G20" s="24">
        <v>4</v>
      </c>
      <c r="H20" s="23">
        <v>4</v>
      </c>
      <c r="I20" s="23">
        <v>4</v>
      </c>
    </row>
    <row r="21" spans="1:9" ht="31.5" hidden="1">
      <c r="A21" s="21" t="s">
        <v>70</v>
      </c>
      <c r="B21" s="26" t="s">
        <v>37</v>
      </c>
      <c r="C21" s="30" t="s">
        <v>38</v>
      </c>
      <c r="D21" s="30"/>
      <c r="E21" s="30"/>
      <c r="F21" s="31">
        <v>4684</v>
      </c>
      <c r="G21" s="31">
        <v>4650</v>
      </c>
      <c r="H21" s="31">
        <v>4630</v>
      </c>
      <c r="I21" s="31">
        <v>4608</v>
      </c>
    </row>
    <row r="22" spans="1:9" ht="31.5" hidden="1">
      <c r="A22" s="21" t="s">
        <v>71</v>
      </c>
      <c r="B22" s="26" t="s">
        <v>39</v>
      </c>
      <c r="C22" s="30" t="s">
        <v>38</v>
      </c>
      <c r="D22" s="30"/>
      <c r="E22" s="30"/>
      <c r="F22" s="25">
        <v>4707</v>
      </c>
      <c r="G22" s="25">
        <v>4660</v>
      </c>
      <c r="H22" s="25">
        <v>4640</v>
      </c>
      <c r="I22" s="25">
        <v>4610</v>
      </c>
    </row>
    <row r="23" spans="1:9" ht="15.75" hidden="1">
      <c r="A23" s="21" t="s">
        <v>72</v>
      </c>
      <c r="B23" s="111" t="s">
        <v>40</v>
      </c>
      <c r="C23" s="112"/>
      <c r="D23" s="112"/>
      <c r="E23" s="112"/>
      <c r="F23" s="112"/>
      <c r="G23" s="112"/>
      <c r="H23" s="112"/>
      <c r="I23" s="112"/>
    </row>
    <row r="24" spans="1:9" ht="31.5">
      <c r="A24" s="21" t="s">
        <v>124</v>
      </c>
      <c r="B24" s="18" t="s">
        <v>57</v>
      </c>
      <c r="C24" s="17" t="s">
        <v>1</v>
      </c>
      <c r="D24" s="17">
        <v>66</v>
      </c>
      <c r="E24" s="50" t="s">
        <v>96</v>
      </c>
      <c r="F24" s="17">
        <v>66</v>
      </c>
      <c r="G24" s="17">
        <v>66</v>
      </c>
      <c r="H24" s="17">
        <v>66</v>
      </c>
      <c r="I24" s="17"/>
    </row>
    <row r="25" spans="1:9" ht="19.5" customHeight="1">
      <c r="A25" s="116" t="s">
        <v>51</v>
      </c>
      <c r="B25" s="117"/>
      <c r="C25" s="117"/>
      <c r="D25" s="117"/>
      <c r="E25" s="117"/>
      <c r="F25" s="117"/>
      <c r="G25" s="117"/>
      <c r="H25" s="117"/>
      <c r="I25" s="117"/>
    </row>
    <row r="26" spans="1:9" ht="30" customHeight="1">
      <c r="A26" s="111" t="s">
        <v>52</v>
      </c>
      <c r="B26" s="112"/>
      <c r="C26" s="112"/>
      <c r="D26" s="112"/>
      <c r="E26" s="112"/>
      <c r="F26" s="112"/>
      <c r="G26" s="112"/>
      <c r="H26" s="112"/>
      <c r="I26" s="112"/>
    </row>
    <row r="27" spans="1:9" ht="51.75" customHeight="1">
      <c r="A27" s="9" t="s">
        <v>125</v>
      </c>
      <c r="B27" s="5" t="s">
        <v>6</v>
      </c>
      <c r="C27" s="6" t="s">
        <v>1</v>
      </c>
      <c r="D27" s="6">
        <v>100</v>
      </c>
      <c r="E27" s="50" t="s">
        <v>96</v>
      </c>
      <c r="F27" s="6">
        <v>100</v>
      </c>
      <c r="G27" s="6">
        <v>100</v>
      </c>
      <c r="H27" s="6">
        <v>100</v>
      </c>
      <c r="I27" s="50"/>
    </row>
    <row r="28" spans="1:9" ht="15.75">
      <c r="A28" s="114" t="s">
        <v>53</v>
      </c>
      <c r="B28" s="115"/>
      <c r="C28" s="115"/>
      <c r="D28" s="115"/>
      <c r="E28" s="115"/>
      <c r="F28" s="115"/>
      <c r="G28" s="115"/>
      <c r="H28" s="115"/>
      <c r="I28" s="115"/>
    </row>
    <row r="29" spans="1:9" ht="32.25" customHeight="1">
      <c r="A29" s="21" t="s">
        <v>126</v>
      </c>
      <c r="B29" s="32" t="s">
        <v>41</v>
      </c>
      <c r="C29" s="4" t="s">
        <v>36</v>
      </c>
      <c r="D29" s="4"/>
      <c r="E29" s="50" t="s">
        <v>96</v>
      </c>
      <c r="F29" s="4">
        <v>1</v>
      </c>
      <c r="G29" s="4">
        <v>1</v>
      </c>
      <c r="H29" s="33">
        <v>1</v>
      </c>
      <c r="I29" s="51"/>
    </row>
  </sheetData>
  <sheetProtection/>
  <mergeCells count="19">
    <mergeCell ref="B23:I23"/>
    <mergeCell ref="A5:I5"/>
    <mergeCell ref="A26:I26"/>
    <mergeCell ref="A7:A9"/>
    <mergeCell ref="F8:F9"/>
    <mergeCell ref="A28:I28"/>
    <mergeCell ref="A14:I14"/>
    <mergeCell ref="A25:I25"/>
    <mergeCell ref="C7:C9"/>
    <mergeCell ref="A15:H15"/>
    <mergeCell ref="G1:I1"/>
    <mergeCell ref="G3:I3"/>
    <mergeCell ref="F7:H7"/>
    <mergeCell ref="G8:H8"/>
    <mergeCell ref="I7:I9"/>
    <mergeCell ref="A17:I17"/>
    <mergeCell ref="B7:B9"/>
    <mergeCell ref="A11:I11"/>
    <mergeCell ref="E7:E9"/>
  </mergeCells>
  <printOptions/>
  <pageMargins left="0.7086614173228347" right="0.25" top="0.7480314960629921" bottom="0.51" header="0.31496062992125984" footer="0.3149606299212598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80" zoomScaleNormal="80" zoomScaleSheetLayoutView="80" zoomScalePageLayoutView="0" workbookViewId="0" topLeftCell="A19">
      <selection activeCell="I19" sqref="I19"/>
    </sheetView>
  </sheetViews>
  <sheetFormatPr defaultColWidth="8.8515625" defaultRowHeight="15"/>
  <cols>
    <col min="1" max="1" width="7.00390625" style="10" customWidth="1"/>
    <col min="2" max="2" width="27.8515625" style="10" customWidth="1"/>
    <col min="3" max="3" width="23.7109375" style="10" customWidth="1"/>
    <col min="4" max="4" width="13.28125" style="12" customWidth="1"/>
    <col min="5" max="5" width="14.140625" style="12" customWidth="1"/>
    <col min="6" max="7" width="13.00390625" style="13" bestFit="1" customWidth="1"/>
    <col min="8" max="8" width="30.57421875" style="13" customWidth="1"/>
    <col min="9" max="9" width="32.28125" style="13" customWidth="1"/>
    <col min="10" max="10" width="22.140625" style="13" customWidth="1"/>
    <col min="11" max="16384" width="8.8515625" style="10" customWidth="1"/>
  </cols>
  <sheetData>
    <row r="1" spans="8:10" ht="22.5" customHeight="1">
      <c r="H1" s="41"/>
      <c r="I1" s="130" t="s">
        <v>135</v>
      </c>
      <c r="J1" s="130"/>
    </row>
    <row r="2" spans="8:13" ht="12" customHeight="1">
      <c r="H2" s="135"/>
      <c r="I2" s="135"/>
      <c r="J2" s="135"/>
      <c r="K2" s="14"/>
      <c r="L2" s="14"/>
      <c r="M2" s="14"/>
    </row>
    <row r="3" spans="1:12" ht="56.25" customHeight="1">
      <c r="A3" s="131" t="s">
        <v>137</v>
      </c>
      <c r="B3" s="131"/>
      <c r="C3" s="131"/>
      <c r="D3" s="131"/>
      <c r="E3" s="131"/>
      <c r="F3" s="131"/>
      <c r="G3" s="131"/>
      <c r="H3" s="131"/>
      <c r="I3" s="131"/>
      <c r="J3" s="131"/>
      <c r="K3" s="15"/>
      <c r="L3" s="15"/>
    </row>
    <row r="4" spans="1:12" ht="9.75" customHeight="1">
      <c r="A4" s="47"/>
      <c r="B4" s="47"/>
      <c r="C4" s="47"/>
      <c r="D4" s="47"/>
      <c r="E4" s="47"/>
      <c r="F4" s="47"/>
      <c r="G4" s="47"/>
      <c r="H4" s="47"/>
      <c r="I4" s="47"/>
      <c r="J4" s="47"/>
      <c r="K4" s="15"/>
      <c r="L4" s="15"/>
    </row>
    <row r="5" spans="1:12" ht="18.75" customHeight="1">
      <c r="A5" s="127" t="s">
        <v>0</v>
      </c>
      <c r="B5" s="127" t="s">
        <v>73</v>
      </c>
      <c r="C5" s="127" t="s">
        <v>76</v>
      </c>
      <c r="D5" s="126" t="s">
        <v>74</v>
      </c>
      <c r="E5" s="126"/>
      <c r="F5" s="126" t="s">
        <v>75</v>
      </c>
      <c r="G5" s="126"/>
      <c r="H5" s="128" t="s">
        <v>79</v>
      </c>
      <c r="I5" s="129"/>
      <c r="J5" s="126" t="s">
        <v>82</v>
      </c>
      <c r="K5" s="15"/>
      <c r="L5" s="15"/>
    </row>
    <row r="6" spans="1:10" s="16" customFormat="1" ht="106.5" customHeight="1">
      <c r="A6" s="127"/>
      <c r="B6" s="127"/>
      <c r="C6" s="127"/>
      <c r="D6" s="7" t="s">
        <v>77</v>
      </c>
      <c r="E6" s="7" t="s">
        <v>78</v>
      </c>
      <c r="F6" s="7" t="s">
        <v>77</v>
      </c>
      <c r="G6" s="7" t="s">
        <v>78</v>
      </c>
      <c r="H6" s="7" t="s">
        <v>80</v>
      </c>
      <c r="I6" s="7" t="s">
        <v>81</v>
      </c>
      <c r="J6" s="126"/>
    </row>
    <row r="7" spans="1:10" s="16" customFormat="1" ht="18" customHeight="1">
      <c r="A7" s="7">
        <v>1</v>
      </c>
      <c r="B7" s="7">
        <v>2</v>
      </c>
      <c r="C7" s="7">
        <v>3</v>
      </c>
      <c r="D7" s="7">
        <v>4</v>
      </c>
      <c r="E7" s="7">
        <v>5</v>
      </c>
      <c r="F7" s="19">
        <v>6</v>
      </c>
      <c r="G7" s="19">
        <v>7</v>
      </c>
      <c r="H7" s="19">
        <v>8</v>
      </c>
      <c r="I7" s="19">
        <v>9</v>
      </c>
      <c r="J7" s="19">
        <v>10</v>
      </c>
    </row>
    <row r="8" spans="1:10" s="16" customFormat="1" ht="24" customHeight="1">
      <c r="A8" s="132" t="s">
        <v>17</v>
      </c>
      <c r="B8" s="133"/>
      <c r="C8" s="133"/>
      <c r="D8" s="133"/>
      <c r="E8" s="133"/>
      <c r="F8" s="133"/>
      <c r="G8" s="133"/>
      <c r="H8" s="133"/>
      <c r="I8" s="133"/>
      <c r="J8" s="134"/>
    </row>
    <row r="9" spans="1:10" s="16" customFormat="1" ht="24" customHeight="1" hidden="1">
      <c r="A9" s="120" t="s">
        <v>54</v>
      </c>
      <c r="B9" s="121"/>
      <c r="C9" s="121"/>
      <c r="D9" s="121"/>
      <c r="E9" s="121"/>
      <c r="F9" s="121"/>
      <c r="G9" s="121"/>
      <c r="H9" s="121"/>
      <c r="I9" s="121"/>
      <c r="J9" s="122"/>
    </row>
    <row r="10" spans="1:10" ht="45.75" customHeight="1" hidden="1">
      <c r="A10" s="123" t="s">
        <v>50</v>
      </c>
      <c r="B10" s="124"/>
      <c r="C10" s="124"/>
      <c r="D10" s="124"/>
      <c r="E10" s="124"/>
      <c r="F10" s="124"/>
      <c r="G10" s="124"/>
      <c r="H10" s="124"/>
      <c r="I10" s="124"/>
      <c r="J10" s="125"/>
    </row>
    <row r="11" spans="1:10" ht="93.75" hidden="1">
      <c r="A11" s="84">
        <v>1</v>
      </c>
      <c r="B11" s="72" t="s">
        <v>127</v>
      </c>
      <c r="C11" s="72" t="s">
        <v>129</v>
      </c>
      <c r="D11" s="87">
        <v>44197</v>
      </c>
      <c r="E11" s="87">
        <v>44561</v>
      </c>
      <c r="F11" s="87">
        <v>44197</v>
      </c>
      <c r="G11" s="87">
        <v>44561</v>
      </c>
      <c r="H11" s="80" t="s">
        <v>132</v>
      </c>
      <c r="I11" s="80" t="s">
        <v>98</v>
      </c>
      <c r="J11" s="80" t="s">
        <v>83</v>
      </c>
    </row>
    <row r="12" spans="1:10" s="86" customFormat="1" ht="150" hidden="1">
      <c r="A12" s="85">
        <v>2</v>
      </c>
      <c r="B12" s="48" t="s">
        <v>128</v>
      </c>
      <c r="C12" s="72" t="s">
        <v>129</v>
      </c>
      <c r="D12" s="87">
        <v>44197</v>
      </c>
      <c r="E12" s="87">
        <v>44561</v>
      </c>
      <c r="F12" s="87">
        <v>44197</v>
      </c>
      <c r="G12" s="87">
        <v>44561</v>
      </c>
      <c r="H12" s="80" t="s">
        <v>132</v>
      </c>
      <c r="I12" s="80" t="s">
        <v>98</v>
      </c>
      <c r="J12" s="80" t="s">
        <v>83</v>
      </c>
    </row>
    <row r="13" spans="1:10" ht="168.75">
      <c r="A13" s="84">
        <v>3</v>
      </c>
      <c r="B13" s="72" t="s">
        <v>24</v>
      </c>
      <c r="C13" s="53" t="s">
        <v>87</v>
      </c>
      <c r="D13" s="73">
        <v>44562</v>
      </c>
      <c r="E13" s="73">
        <v>44926</v>
      </c>
      <c r="F13" s="73">
        <v>44562</v>
      </c>
      <c r="G13" s="73">
        <v>44926</v>
      </c>
      <c r="H13" s="53" t="s">
        <v>88</v>
      </c>
      <c r="I13" s="70" t="s">
        <v>98</v>
      </c>
      <c r="J13" s="53" t="s">
        <v>83</v>
      </c>
    </row>
    <row r="14" spans="1:10" ht="168" customHeight="1">
      <c r="A14" s="11">
        <v>4</v>
      </c>
      <c r="B14" s="48" t="s">
        <v>25</v>
      </c>
      <c r="C14" s="48" t="s">
        <v>87</v>
      </c>
      <c r="D14" s="73">
        <v>44562</v>
      </c>
      <c r="E14" s="73">
        <v>44926</v>
      </c>
      <c r="F14" s="73">
        <v>44562</v>
      </c>
      <c r="G14" s="73">
        <v>44926</v>
      </c>
      <c r="H14" s="48" t="s">
        <v>88</v>
      </c>
      <c r="I14" s="100" t="s">
        <v>150</v>
      </c>
      <c r="J14" s="80" t="s">
        <v>83</v>
      </c>
    </row>
    <row r="15" spans="1:10" ht="336.75" customHeight="1">
      <c r="A15" s="11">
        <v>5</v>
      </c>
      <c r="B15" s="7" t="s">
        <v>44</v>
      </c>
      <c r="C15" s="70" t="s">
        <v>97</v>
      </c>
      <c r="D15" s="73">
        <v>44562</v>
      </c>
      <c r="E15" s="73">
        <v>44926</v>
      </c>
      <c r="F15" s="73">
        <v>44562</v>
      </c>
      <c r="G15" s="73">
        <v>44926</v>
      </c>
      <c r="H15" s="53" t="s">
        <v>89</v>
      </c>
      <c r="I15" s="70" t="s">
        <v>146</v>
      </c>
      <c r="J15" s="70" t="s">
        <v>83</v>
      </c>
    </row>
    <row r="16" spans="1:10" ht="356.25">
      <c r="A16" s="11">
        <v>6</v>
      </c>
      <c r="B16" s="48" t="s">
        <v>43</v>
      </c>
      <c r="C16" s="48" t="s">
        <v>97</v>
      </c>
      <c r="D16" s="73">
        <v>44562</v>
      </c>
      <c r="E16" s="73">
        <v>44926</v>
      </c>
      <c r="F16" s="73">
        <v>44562</v>
      </c>
      <c r="G16" s="73">
        <v>44926</v>
      </c>
      <c r="H16" s="48" t="s">
        <v>89</v>
      </c>
      <c r="I16" s="100" t="s">
        <v>147</v>
      </c>
      <c r="J16" s="70" t="s">
        <v>83</v>
      </c>
    </row>
    <row r="17" spans="1:10" ht="18.75">
      <c r="A17" s="120" t="s">
        <v>29</v>
      </c>
      <c r="B17" s="121"/>
      <c r="C17" s="121"/>
      <c r="D17" s="121"/>
      <c r="E17" s="121"/>
      <c r="F17" s="121"/>
      <c r="G17" s="121"/>
      <c r="H17" s="121"/>
      <c r="I17" s="121"/>
      <c r="J17" s="122"/>
    </row>
    <row r="18" spans="1:10" ht="127.5" customHeight="1" hidden="1">
      <c r="A18" s="11">
        <v>7</v>
      </c>
      <c r="B18" s="72" t="s">
        <v>130</v>
      </c>
      <c r="C18" s="72" t="s">
        <v>131</v>
      </c>
      <c r="D18" s="73">
        <v>44562</v>
      </c>
      <c r="E18" s="73">
        <v>44926</v>
      </c>
      <c r="F18" s="73">
        <v>44562</v>
      </c>
      <c r="G18" s="73">
        <v>44926</v>
      </c>
      <c r="H18" s="80" t="s">
        <v>132</v>
      </c>
      <c r="I18" s="80" t="s">
        <v>98</v>
      </c>
      <c r="J18" s="80" t="s">
        <v>83</v>
      </c>
    </row>
    <row r="19" spans="1:10" ht="243" customHeight="1">
      <c r="A19" s="11">
        <v>8</v>
      </c>
      <c r="B19" s="49" t="s">
        <v>148</v>
      </c>
      <c r="C19" s="53" t="s">
        <v>87</v>
      </c>
      <c r="D19" s="73">
        <v>44562</v>
      </c>
      <c r="E19" s="73">
        <v>44926</v>
      </c>
      <c r="F19" s="73">
        <v>44562</v>
      </c>
      <c r="G19" s="73">
        <v>44926</v>
      </c>
      <c r="H19" s="70" t="s">
        <v>149</v>
      </c>
      <c r="I19" s="100" t="s">
        <v>151</v>
      </c>
      <c r="J19" s="53" t="s">
        <v>83</v>
      </c>
    </row>
  </sheetData>
  <sheetProtection/>
  <mergeCells count="14">
    <mergeCell ref="I1:J1"/>
    <mergeCell ref="A3:J3"/>
    <mergeCell ref="A8:J8"/>
    <mergeCell ref="H2:J2"/>
    <mergeCell ref="A17:J17"/>
    <mergeCell ref="A9:J9"/>
    <mergeCell ref="A10:J10"/>
    <mergeCell ref="D5:E5"/>
    <mergeCell ref="F5:G5"/>
    <mergeCell ref="B5:B6"/>
    <mergeCell ref="A5:A6"/>
    <mergeCell ref="C5:C6"/>
    <mergeCell ref="J5:J6"/>
    <mergeCell ref="H5:I5"/>
  </mergeCells>
  <printOptions/>
  <pageMargins left="0.6299212598425197" right="0.15748031496062992" top="0.6692913385826772" bottom="0.4330708661417323" header="0.31496062992125984" footer="0.4724409448818898"/>
  <pageSetup fitToHeight="2" fitToWidth="1" horizontalDpi="600" verticalDpi="600" orientation="portrait" paperSize="9" scale="48"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30"/>
  <sheetViews>
    <sheetView view="pageBreakPreview" zoomScale="50" zoomScaleSheetLayoutView="50" workbookViewId="0" topLeftCell="A114">
      <selection activeCell="M89" sqref="M89"/>
    </sheetView>
  </sheetViews>
  <sheetFormatPr defaultColWidth="8.8515625" defaultRowHeight="26.25" customHeight="1"/>
  <cols>
    <col min="1" max="1" width="22.00390625" style="35" customWidth="1"/>
    <col min="2" max="2" width="62.57421875" style="35" customWidth="1"/>
    <col min="3" max="3" width="73.28125" style="35" customWidth="1"/>
    <col min="4" max="4" width="24.00390625" style="35" customWidth="1"/>
    <col min="5" max="5" width="22.8515625" style="35" customWidth="1"/>
    <col min="6" max="6" width="16.00390625" style="35" hidden="1" customWidth="1"/>
    <col min="7" max="7" width="14.57421875" style="35" hidden="1" customWidth="1"/>
    <col min="8" max="8" width="20.00390625" style="38" customWidth="1"/>
    <col min="9" max="9" width="15.8515625" style="35" bestFit="1" customWidth="1"/>
    <col min="10" max="10" width="18.28125" style="35" customWidth="1"/>
    <col min="11" max="11" width="16.28125" style="35" customWidth="1"/>
    <col min="12" max="16384" width="8.8515625" style="35" customWidth="1"/>
  </cols>
  <sheetData>
    <row r="1" spans="1:8" ht="38.25" customHeight="1">
      <c r="A1" s="37"/>
      <c r="B1" s="37"/>
      <c r="C1" s="147" t="s">
        <v>102</v>
      </c>
      <c r="D1" s="147"/>
      <c r="E1" s="147"/>
      <c r="F1" s="147"/>
      <c r="G1" s="147"/>
      <c r="H1" s="147"/>
    </row>
    <row r="2" spans="1:8" ht="29.25" customHeight="1">
      <c r="A2" s="37"/>
      <c r="B2" s="37"/>
      <c r="C2" s="37"/>
      <c r="D2" s="37"/>
      <c r="E2" s="60"/>
      <c r="F2" s="60"/>
      <c r="G2" s="60"/>
      <c r="H2" s="60"/>
    </row>
    <row r="3" spans="1:8" ht="69.75" customHeight="1">
      <c r="A3" s="143" t="s">
        <v>90</v>
      </c>
      <c r="B3" s="143"/>
      <c r="C3" s="143"/>
      <c r="D3" s="143"/>
      <c r="E3" s="143"/>
      <c r="F3" s="143"/>
      <c r="G3" s="143"/>
      <c r="H3" s="143"/>
    </row>
    <row r="4" spans="1:8" ht="26.25" customHeight="1" hidden="1">
      <c r="A4" s="144" t="s">
        <v>3</v>
      </c>
      <c r="B4" s="149" t="s">
        <v>99</v>
      </c>
      <c r="C4" s="144" t="s">
        <v>4</v>
      </c>
      <c r="D4" s="74"/>
      <c r="E4" s="61"/>
      <c r="F4" s="62"/>
      <c r="G4" s="62"/>
      <c r="H4" s="62"/>
    </row>
    <row r="5" spans="1:8" s="36" customFormat="1" ht="200.25" customHeight="1">
      <c r="A5" s="144"/>
      <c r="B5" s="149"/>
      <c r="C5" s="144"/>
      <c r="D5" s="71" t="s">
        <v>100</v>
      </c>
      <c r="E5" s="71" t="s">
        <v>101</v>
      </c>
      <c r="F5" s="63" t="s">
        <v>22</v>
      </c>
      <c r="G5" s="63" t="s">
        <v>23</v>
      </c>
      <c r="H5" s="63" t="s">
        <v>86</v>
      </c>
    </row>
    <row r="6" spans="1:8" ht="26.25" customHeight="1">
      <c r="A6" s="145" t="s">
        <v>8</v>
      </c>
      <c r="B6" s="145" t="s">
        <v>47</v>
      </c>
      <c r="C6" s="54" t="s">
        <v>28</v>
      </c>
      <c r="D6" s="54">
        <f>D8</f>
        <v>770.6310000000001</v>
      </c>
      <c r="E6" s="54">
        <f>E8</f>
        <v>1060.59288</v>
      </c>
      <c r="F6" s="54">
        <f>F8</f>
        <v>0</v>
      </c>
      <c r="G6" s="54">
        <f>G8</f>
        <v>0</v>
      </c>
      <c r="H6" s="54">
        <f>H8</f>
        <v>1055.29143</v>
      </c>
    </row>
    <row r="7" spans="1:8" ht="26.25" customHeight="1">
      <c r="A7" s="146"/>
      <c r="B7" s="146"/>
      <c r="C7" s="55" t="s">
        <v>104</v>
      </c>
      <c r="D7" s="55"/>
      <c r="E7" s="55"/>
      <c r="F7" s="55"/>
      <c r="G7" s="55"/>
      <c r="H7" s="55"/>
    </row>
    <row r="8" spans="1:8" ht="26.25" customHeight="1">
      <c r="A8" s="146"/>
      <c r="B8" s="146"/>
      <c r="C8" s="55" t="s">
        <v>48</v>
      </c>
      <c r="D8" s="55">
        <f>D9+D10</f>
        <v>770.6310000000001</v>
      </c>
      <c r="E8" s="55">
        <f>E9+E10</f>
        <v>1060.59288</v>
      </c>
      <c r="F8" s="55">
        <f>F9+F10</f>
        <v>0</v>
      </c>
      <c r="G8" s="55">
        <f>G9+G10</f>
        <v>0</v>
      </c>
      <c r="H8" s="55">
        <f>H9+H10</f>
        <v>1055.29143</v>
      </c>
    </row>
    <row r="9" spans="1:8" ht="26.25" customHeight="1">
      <c r="A9" s="146"/>
      <c r="B9" s="146"/>
      <c r="C9" s="55" t="s">
        <v>26</v>
      </c>
      <c r="D9" s="55">
        <f aca="true" t="shared" si="0" ref="D9:H10">D14+D63</f>
        <v>411.331</v>
      </c>
      <c r="E9" s="55">
        <f t="shared" si="0"/>
        <v>288.575</v>
      </c>
      <c r="F9" s="55">
        <f t="shared" si="0"/>
        <v>0</v>
      </c>
      <c r="G9" s="55">
        <f t="shared" si="0"/>
        <v>0</v>
      </c>
      <c r="H9" s="55">
        <f t="shared" si="0"/>
        <v>283.27355</v>
      </c>
    </row>
    <row r="10" spans="1:8" ht="25.5" customHeight="1">
      <c r="A10" s="146"/>
      <c r="B10" s="146"/>
      <c r="C10" s="55" t="s">
        <v>103</v>
      </c>
      <c r="D10" s="55">
        <f t="shared" si="0"/>
        <v>359.3</v>
      </c>
      <c r="E10" s="55">
        <f t="shared" si="0"/>
        <v>772.01788</v>
      </c>
      <c r="F10" s="55">
        <f t="shared" si="0"/>
        <v>0</v>
      </c>
      <c r="G10" s="55">
        <f t="shared" si="0"/>
        <v>0</v>
      </c>
      <c r="H10" s="55">
        <f t="shared" si="0"/>
        <v>772.01788</v>
      </c>
    </row>
    <row r="11" spans="1:8" ht="26.25" customHeight="1">
      <c r="A11" s="140" t="s">
        <v>18</v>
      </c>
      <c r="B11" s="140" t="s">
        <v>9</v>
      </c>
      <c r="C11" s="56" t="s">
        <v>28</v>
      </c>
      <c r="D11" s="56">
        <f>D13</f>
        <v>560.293</v>
      </c>
      <c r="E11" s="56">
        <f>E13</f>
        <v>292.17488000000003</v>
      </c>
      <c r="F11" s="56">
        <f>F13</f>
        <v>0</v>
      </c>
      <c r="G11" s="56">
        <f>G13</f>
        <v>0</v>
      </c>
      <c r="H11" s="56">
        <f>H13</f>
        <v>286.87343</v>
      </c>
    </row>
    <row r="12" spans="1:8" ht="26.25" customHeight="1">
      <c r="A12" s="141"/>
      <c r="B12" s="141"/>
      <c r="C12" s="57" t="s">
        <v>104</v>
      </c>
      <c r="D12" s="57"/>
      <c r="E12" s="57"/>
      <c r="F12" s="57"/>
      <c r="G12" s="57"/>
      <c r="H12" s="57"/>
    </row>
    <row r="13" spans="1:8" ht="26.25" customHeight="1">
      <c r="A13" s="141"/>
      <c r="B13" s="141"/>
      <c r="C13" s="57" t="s">
        <v>48</v>
      </c>
      <c r="D13" s="57">
        <f>D14+D15</f>
        <v>560.293</v>
      </c>
      <c r="E13" s="57">
        <f>E14+E15</f>
        <v>292.17488000000003</v>
      </c>
      <c r="F13" s="57">
        <f>F14+F15</f>
        <v>0</v>
      </c>
      <c r="G13" s="57">
        <f>G14+G15</f>
        <v>0</v>
      </c>
      <c r="H13" s="57">
        <f>H14+H15</f>
        <v>286.87343</v>
      </c>
    </row>
    <row r="14" spans="1:8" ht="26.25" customHeight="1">
      <c r="A14" s="141"/>
      <c r="B14" s="141"/>
      <c r="C14" s="57" t="s">
        <v>26</v>
      </c>
      <c r="D14" s="57">
        <f aca="true" t="shared" si="1" ref="D14:H15">D43+D53</f>
        <v>200.993</v>
      </c>
      <c r="E14" s="57">
        <f t="shared" si="1"/>
        <v>192.523</v>
      </c>
      <c r="F14" s="57">
        <f t="shared" si="1"/>
        <v>0</v>
      </c>
      <c r="G14" s="57">
        <f t="shared" si="1"/>
        <v>0</v>
      </c>
      <c r="H14" s="57">
        <f t="shared" si="1"/>
        <v>187.22155</v>
      </c>
    </row>
    <row r="15" spans="1:8" ht="26.25" customHeight="1">
      <c r="A15" s="141"/>
      <c r="B15" s="141"/>
      <c r="C15" s="57" t="s">
        <v>103</v>
      </c>
      <c r="D15" s="57">
        <f t="shared" si="1"/>
        <v>359.3</v>
      </c>
      <c r="E15" s="57">
        <f t="shared" si="1"/>
        <v>99.65188</v>
      </c>
      <c r="F15" s="57">
        <f t="shared" si="1"/>
        <v>0</v>
      </c>
      <c r="G15" s="57">
        <f t="shared" si="1"/>
        <v>0</v>
      </c>
      <c r="H15" s="57">
        <f t="shared" si="1"/>
        <v>99.65188</v>
      </c>
    </row>
    <row r="16" spans="1:8" ht="26.25" customHeight="1" hidden="1">
      <c r="A16" s="139" t="s">
        <v>31</v>
      </c>
      <c r="B16" s="139" t="s">
        <v>34</v>
      </c>
      <c r="C16" s="58" t="s">
        <v>28</v>
      </c>
      <c r="D16" s="58"/>
      <c r="E16" s="58"/>
      <c r="F16" s="58"/>
      <c r="G16" s="58"/>
      <c r="H16" s="58"/>
    </row>
    <row r="17" spans="1:8" ht="26.25" customHeight="1" hidden="1">
      <c r="A17" s="139"/>
      <c r="B17" s="139"/>
      <c r="C17" s="59" t="s">
        <v>48</v>
      </c>
      <c r="D17" s="59"/>
      <c r="E17" s="59"/>
      <c r="F17" s="59"/>
      <c r="G17" s="59"/>
      <c r="H17" s="59"/>
    </row>
    <row r="18" spans="1:8" ht="26.25" customHeight="1" hidden="1">
      <c r="A18" s="139"/>
      <c r="B18" s="139"/>
      <c r="C18" s="59" t="s">
        <v>84</v>
      </c>
      <c r="D18" s="59"/>
      <c r="E18" s="59"/>
      <c r="F18" s="59"/>
      <c r="G18" s="59"/>
      <c r="H18" s="59"/>
    </row>
    <row r="19" spans="1:8" ht="26.25" customHeight="1" hidden="1">
      <c r="A19" s="139"/>
      <c r="B19" s="139"/>
      <c r="C19" s="59" t="s">
        <v>27</v>
      </c>
      <c r="D19" s="59"/>
      <c r="E19" s="59"/>
      <c r="F19" s="59"/>
      <c r="G19" s="59"/>
      <c r="H19" s="59"/>
    </row>
    <row r="20" spans="1:8" ht="31.5" customHeight="1" hidden="1">
      <c r="A20" s="139"/>
      <c r="B20" s="139"/>
      <c r="C20" s="59" t="s">
        <v>26</v>
      </c>
      <c r="D20" s="59"/>
      <c r="E20" s="59"/>
      <c r="F20" s="59"/>
      <c r="G20" s="59"/>
      <c r="H20" s="59"/>
    </row>
    <row r="21" spans="1:8" ht="28.5" customHeight="1" hidden="1">
      <c r="A21" s="139"/>
      <c r="B21" s="139"/>
      <c r="C21" s="59" t="s">
        <v>5</v>
      </c>
      <c r="D21" s="59"/>
      <c r="E21" s="59"/>
      <c r="F21" s="59"/>
      <c r="G21" s="59"/>
      <c r="H21" s="59"/>
    </row>
    <row r="22" spans="1:8" ht="30" customHeight="1" hidden="1">
      <c r="A22" s="139"/>
      <c r="B22" s="139"/>
      <c r="C22" s="59" t="s">
        <v>85</v>
      </c>
      <c r="D22" s="59"/>
      <c r="E22" s="59"/>
      <c r="F22" s="59"/>
      <c r="G22" s="59"/>
      <c r="H22" s="59"/>
    </row>
    <row r="23" spans="1:8" ht="26.25" customHeight="1" hidden="1">
      <c r="A23" s="137" t="s">
        <v>16</v>
      </c>
      <c r="B23" s="138" t="s">
        <v>56</v>
      </c>
      <c r="C23" s="58" t="s">
        <v>28</v>
      </c>
      <c r="D23" s="58"/>
      <c r="E23" s="58"/>
      <c r="F23" s="58"/>
      <c r="G23" s="58"/>
      <c r="H23" s="58"/>
    </row>
    <row r="24" spans="1:8" ht="26.25" customHeight="1" hidden="1">
      <c r="A24" s="137"/>
      <c r="B24" s="138"/>
      <c r="C24" s="59" t="s">
        <v>48</v>
      </c>
      <c r="D24" s="59"/>
      <c r="E24" s="59"/>
      <c r="F24" s="59"/>
      <c r="G24" s="59"/>
      <c r="H24" s="59"/>
    </row>
    <row r="25" spans="1:8" ht="26.25" customHeight="1" hidden="1">
      <c r="A25" s="137"/>
      <c r="B25" s="138"/>
      <c r="C25" s="59" t="s">
        <v>84</v>
      </c>
      <c r="D25" s="59"/>
      <c r="E25" s="59"/>
      <c r="F25" s="59"/>
      <c r="G25" s="59"/>
      <c r="H25" s="59"/>
    </row>
    <row r="26" spans="1:8" ht="26.25" customHeight="1" hidden="1">
      <c r="A26" s="137"/>
      <c r="B26" s="138"/>
      <c r="C26" s="59" t="s">
        <v>27</v>
      </c>
      <c r="D26" s="59"/>
      <c r="E26" s="59"/>
      <c r="F26" s="59"/>
      <c r="G26" s="59"/>
      <c r="H26" s="59"/>
    </row>
    <row r="27" spans="1:8" ht="26.25" customHeight="1" hidden="1">
      <c r="A27" s="137"/>
      <c r="B27" s="138"/>
      <c r="C27" s="59" t="s">
        <v>26</v>
      </c>
      <c r="D27" s="59"/>
      <c r="E27" s="59"/>
      <c r="F27" s="59"/>
      <c r="G27" s="59"/>
      <c r="H27" s="59"/>
    </row>
    <row r="28" spans="1:8" ht="33" customHeight="1" hidden="1">
      <c r="A28" s="137"/>
      <c r="B28" s="138"/>
      <c r="C28" s="59" t="s">
        <v>5</v>
      </c>
      <c r="D28" s="59"/>
      <c r="E28" s="59"/>
      <c r="F28" s="59"/>
      <c r="G28" s="59"/>
      <c r="H28" s="59"/>
    </row>
    <row r="29" spans="1:8" ht="26.25" customHeight="1" hidden="1">
      <c r="A29" s="137"/>
      <c r="B29" s="138"/>
      <c r="C29" s="59" t="s">
        <v>85</v>
      </c>
      <c r="D29" s="59"/>
      <c r="E29" s="59"/>
      <c r="F29" s="59"/>
      <c r="G29" s="59"/>
      <c r="H29" s="59"/>
    </row>
    <row r="30" spans="1:8" ht="26.25" customHeight="1">
      <c r="A30" s="139" t="s">
        <v>31</v>
      </c>
      <c r="B30" s="139" t="s">
        <v>34</v>
      </c>
      <c r="C30" s="75" t="s">
        <v>28</v>
      </c>
      <c r="D30" s="64">
        <f>D31</f>
        <v>0</v>
      </c>
      <c r="E30" s="64">
        <v>0</v>
      </c>
      <c r="F30" s="64">
        <f>F31</f>
        <v>0</v>
      </c>
      <c r="G30" s="64">
        <f>G31</f>
        <v>0</v>
      </c>
      <c r="H30" s="64">
        <f>H31</f>
        <v>0</v>
      </c>
    </row>
    <row r="31" spans="1:8" ht="26.25" customHeight="1">
      <c r="A31" s="139"/>
      <c r="B31" s="139"/>
      <c r="C31" s="76" t="s">
        <v>104</v>
      </c>
      <c r="D31" s="64"/>
      <c r="E31" s="64"/>
      <c r="F31" s="64"/>
      <c r="G31" s="64"/>
      <c r="H31" s="64"/>
    </row>
    <row r="32" spans="1:8" ht="26.25" customHeight="1">
      <c r="A32" s="139"/>
      <c r="B32" s="139"/>
      <c r="C32" s="76" t="s">
        <v>48</v>
      </c>
      <c r="D32" s="66">
        <f>D37</f>
        <v>0</v>
      </c>
      <c r="E32" s="66">
        <v>0</v>
      </c>
      <c r="F32" s="66">
        <f aca="true" t="shared" si="2" ref="F32:H34">F37</f>
        <v>0</v>
      </c>
      <c r="G32" s="66">
        <f t="shared" si="2"/>
        <v>0</v>
      </c>
      <c r="H32" s="66">
        <f t="shared" si="2"/>
        <v>0</v>
      </c>
    </row>
    <row r="33" spans="1:8" ht="26.25" customHeight="1">
      <c r="A33" s="139"/>
      <c r="B33" s="139"/>
      <c r="C33" s="76" t="s">
        <v>26</v>
      </c>
      <c r="D33" s="64">
        <f>D38</f>
        <v>0</v>
      </c>
      <c r="E33" s="64">
        <v>0</v>
      </c>
      <c r="F33" s="64">
        <f t="shared" si="2"/>
        <v>0</v>
      </c>
      <c r="G33" s="64">
        <f t="shared" si="2"/>
        <v>0</v>
      </c>
      <c r="H33" s="64">
        <f t="shared" si="2"/>
        <v>0</v>
      </c>
    </row>
    <row r="34" spans="1:8" ht="27.75">
      <c r="A34" s="139"/>
      <c r="B34" s="139"/>
      <c r="C34" s="76" t="s">
        <v>103</v>
      </c>
      <c r="D34" s="64">
        <f>D39</f>
        <v>0</v>
      </c>
      <c r="E34" s="64">
        <v>0</v>
      </c>
      <c r="F34" s="64">
        <f t="shared" si="2"/>
        <v>0</v>
      </c>
      <c r="G34" s="64">
        <f t="shared" si="2"/>
        <v>0</v>
      </c>
      <c r="H34" s="64">
        <f t="shared" si="2"/>
        <v>0</v>
      </c>
    </row>
    <row r="35" spans="1:8" ht="26.25" customHeight="1">
      <c r="A35" s="137" t="s">
        <v>16</v>
      </c>
      <c r="B35" s="138" t="s">
        <v>56</v>
      </c>
      <c r="C35" s="75" t="s">
        <v>28</v>
      </c>
      <c r="D35" s="67">
        <f>D36</f>
        <v>0</v>
      </c>
      <c r="E35" s="67">
        <v>0</v>
      </c>
      <c r="F35" s="67">
        <f>F36</f>
        <v>0</v>
      </c>
      <c r="G35" s="67">
        <f>G36</f>
        <v>0</v>
      </c>
      <c r="H35" s="67">
        <f>H36</f>
        <v>0</v>
      </c>
    </row>
    <row r="36" spans="1:8" ht="26.25" customHeight="1">
      <c r="A36" s="137"/>
      <c r="B36" s="138"/>
      <c r="C36" s="76" t="s">
        <v>104</v>
      </c>
      <c r="D36" s="66"/>
      <c r="E36" s="66"/>
      <c r="F36" s="66"/>
      <c r="G36" s="66"/>
      <c r="H36" s="66"/>
    </row>
    <row r="37" spans="1:8" ht="26.25" customHeight="1">
      <c r="A37" s="137"/>
      <c r="B37" s="138"/>
      <c r="C37" s="76" t="s">
        <v>48</v>
      </c>
      <c r="D37" s="66">
        <v>0</v>
      </c>
      <c r="E37" s="66">
        <v>0</v>
      </c>
      <c r="F37" s="66">
        <v>0</v>
      </c>
      <c r="G37" s="66">
        <v>0</v>
      </c>
      <c r="H37" s="66">
        <v>0</v>
      </c>
    </row>
    <row r="38" spans="1:8" ht="26.25" customHeight="1">
      <c r="A38" s="137"/>
      <c r="B38" s="138"/>
      <c r="C38" s="76" t="s">
        <v>26</v>
      </c>
      <c r="D38" s="66">
        <v>0</v>
      </c>
      <c r="E38" s="66">
        <v>0</v>
      </c>
      <c r="F38" s="66">
        <v>0</v>
      </c>
      <c r="G38" s="66">
        <v>0</v>
      </c>
      <c r="H38" s="66">
        <v>0</v>
      </c>
    </row>
    <row r="39" spans="1:8" ht="59.25" customHeight="1">
      <c r="A39" s="137"/>
      <c r="B39" s="138"/>
      <c r="C39" s="76" t="s">
        <v>103</v>
      </c>
      <c r="D39" s="88">
        <v>0</v>
      </c>
      <c r="E39" s="88">
        <v>0</v>
      </c>
      <c r="F39" s="88">
        <v>0</v>
      </c>
      <c r="G39" s="88">
        <v>0</v>
      </c>
      <c r="H39" s="88">
        <v>0</v>
      </c>
    </row>
    <row r="40" spans="1:8" ht="26.25" customHeight="1">
      <c r="A40" s="139" t="s">
        <v>32</v>
      </c>
      <c r="B40" s="139" t="s">
        <v>12</v>
      </c>
      <c r="C40" s="75" t="s">
        <v>28</v>
      </c>
      <c r="D40" s="58">
        <f>D42</f>
        <v>151.293</v>
      </c>
      <c r="E40" s="58">
        <f>E42</f>
        <v>151.293</v>
      </c>
      <c r="F40" s="58">
        <f>F42</f>
        <v>0</v>
      </c>
      <c r="G40" s="58">
        <f>G42</f>
        <v>0</v>
      </c>
      <c r="H40" s="58">
        <f>H42</f>
        <v>151.29263</v>
      </c>
    </row>
    <row r="41" spans="1:8" ht="26.25" customHeight="1">
      <c r="A41" s="139"/>
      <c r="B41" s="139"/>
      <c r="C41" s="76" t="s">
        <v>104</v>
      </c>
      <c r="D41" s="59"/>
      <c r="E41" s="59"/>
      <c r="F41" s="59"/>
      <c r="G41" s="59"/>
      <c r="H41" s="59"/>
    </row>
    <row r="42" spans="1:8" ht="26.25" customHeight="1">
      <c r="A42" s="139"/>
      <c r="B42" s="139"/>
      <c r="C42" s="76" t="s">
        <v>48</v>
      </c>
      <c r="D42" s="59">
        <f>D43+D44</f>
        <v>151.293</v>
      </c>
      <c r="E42" s="59">
        <f>E43+E44</f>
        <v>151.293</v>
      </c>
      <c r="F42" s="59">
        <f>F43+F44</f>
        <v>0</v>
      </c>
      <c r="G42" s="59">
        <f>G43+G44</f>
        <v>0</v>
      </c>
      <c r="H42" s="59">
        <f>H43+H44</f>
        <v>151.29263</v>
      </c>
    </row>
    <row r="43" spans="1:8" ht="26.25" customHeight="1">
      <c r="A43" s="139"/>
      <c r="B43" s="139"/>
      <c r="C43" s="76" t="s">
        <v>26</v>
      </c>
      <c r="D43" s="59">
        <f aca="true" t="shared" si="3" ref="D43:H44">D48</f>
        <v>151.293</v>
      </c>
      <c r="E43" s="59">
        <f t="shared" si="3"/>
        <v>151.293</v>
      </c>
      <c r="F43" s="59">
        <f t="shared" si="3"/>
        <v>0</v>
      </c>
      <c r="G43" s="59">
        <f t="shared" si="3"/>
        <v>0</v>
      </c>
      <c r="H43" s="59">
        <f t="shared" si="3"/>
        <v>151.29263</v>
      </c>
    </row>
    <row r="44" spans="1:8" ht="26.25" customHeight="1">
      <c r="A44" s="139"/>
      <c r="B44" s="139"/>
      <c r="C44" s="76" t="s">
        <v>103</v>
      </c>
      <c r="D44" s="59">
        <f t="shared" si="3"/>
        <v>0</v>
      </c>
      <c r="E44" s="59">
        <f t="shared" si="3"/>
        <v>0</v>
      </c>
      <c r="F44" s="59">
        <f t="shared" si="3"/>
        <v>0</v>
      </c>
      <c r="G44" s="59">
        <f t="shared" si="3"/>
        <v>0</v>
      </c>
      <c r="H44" s="59">
        <f t="shared" si="3"/>
        <v>0</v>
      </c>
    </row>
    <row r="45" spans="1:8" ht="26.25" customHeight="1">
      <c r="A45" s="137" t="s">
        <v>13</v>
      </c>
      <c r="B45" s="138" t="s">
        <v>7</v>
      </c>
      <c r="C45" s="75" t="s">
        <v>28</v>
      </c>
      <c r="D45" s="58">
        <f>D47</f>
        <v>151.293</v>
      </c>
      <c r="E45" s="58">
        <f>E47</f>
        <v>151.293</v>
      </c>
      <c r="F45" s="58">
        <f>F47</f>
        <v>0</v>
      </c>
      <c r="G45" s="58">
        <f>G47</f>
        <v>0</v>
      </c>
      <c r="H45" s="58">
        <f>H47</f>
        <v>151.29263</v>
      </c>
    </row>
    <row r="46" spans="1:8" ht="26.25" customHeight="1">
      <c r="A46" s="137"/>
      <c r="B46" s="138"/>
      <c r="C46" s="76" t="s">
        <v>104</v>
      </c>
      <c r="D46" s="59"/>
      <c r="E46" s="59"/>
      <c r="F46" s="66"/>
      <c r="G46" s="66"/>
      <c r="H46" s="66"/>
    </row>
    <row r="47" spans="1:8" ht="26.25" customHeight="1">
      <c r="A47" s="137"/>
      <c r="B47" s="138"/>
      <c r="C47" s="76" t="s">
        <v>48</v>
      </c>
      <c r="D47" s="59">
        <f>D48+D49</f>
        <v>151.293</v>
      </c>
      <c r="E47" s="59">
        <f>E48+E49</f>
        <v>151.293</v>
      </c>
      <c r="F47" s="59">
        <f>F48+F49</f>
        <v>0</v>
      </c>
      <c r="G47" s="59">
        <f>G48+G49</f>
        <v>0</v>
      </c>
      <c r="H47" s="59">
        <f>H48+H49</f>
        <v>151.29263</v>
      </c>
    </row>
    <row r="48" spans="1:8" ht="26.25" customHeight="1">
      <c r="A48" s="137"/>
      <c r="B48" s="138"/>
      <c r="C48" s="76" t="s">
        <v>26</v>
      </c>
      <c r="D48" s="59">
        <v>151.293</v>
      </c>
      <c r="E48" s="59">
        <v>151.293</v>
      </c>
      <c r="F48" s="66"/>
      <c r="G48" s="66"/>
      <c r="H48" s="66">
        <v>151.29263</v>
      </c>
    </row>
    <row r="49" spans="1:8" ht="26.25" customHeight="1">
      <c r="A49" s="137"/>
      <c r="B49" s="138"/>
      <c r="C49" s="76" t="s">
        <v>103</v>
      </c>
      <c r="D49" s="59"/>
      <c r="E49" s="59"/>
      <c r="F49" s="66"/>
      <c r="G49" s="66"/>
      <c r="H49" s="66"/>
    </row>
    <row r="50" spans="1:8" ht="26.25" customHeight="1">
      <c r="A50" s="139" t="s">
        <v>33</v>
      </c>
      <c r="B50" s="139" t="s">
        <v>46</v>
      </c>
      <c r="C50" s="75" t="s">
        <v>28</v>
      </c>
      <c r="D50" s="58">
        <f>D52</f>
        <v>409</v>
      </c>
      <c r="E50" s="58">
        <f>E52</f>
        <v>140.88188</v>
      </c>
      <c r="F50" s="58">
        <f>F52</f>
        <v>0</v>
      </c>
      <c r="G50" s="58">
        <f>G52</f>
        <v>0</v>
      </c>
      <c r="H50" s="58">
        <f>H52</f>
        <v>135.5808</v>
      </c>
    </row>
    <row r="51" spans="1:8" ht="26.25" customHeight="1">
      <c r="A51" s="139"/>
      <c r="B51" s="139"/>
      <c r="C51" s="76" t="s">
        <v>104</v>
      </c>
      <c r="D51" s="59"/>
      <c r="E51" s="59"/>
      <c r="F51" s="64"/>
      <c r="G51" s="64"/>
      <c r="H51" s="64"/>
    </row>
    <row r="52" spans="1:8" ht="26.25" customHeight="1">
      <c r="A52" s="139"/>
      <c r="B52" s="139"/>
      <c r="C52" s="76" t="s">
        <v>48</v>
      </c>
      <c r="D52" s="59">
        <f>D53+D54</f>
        <v>409</v>
      </c>
      <c r="E52" s="59">
        <f>E53+E54</f>
        <v>140.88188</v>
      </c>
      <c r="F52" s="59">
        <f>F53+F54</f>
        <v>0</v>
      </c>
      <c r="G52" s="59">
        <f>G53+G54</f>
        <v>0</v>
      </c>
      <c r="H52" s="59">
        <f>H53+H54</f>
        <v>135.5808</v>
      </c>
    </row>
    <row r="53" spans="1:8" ht="30" customHeight="1">
      <c r="A53" s="139"/>
      <c r="B53" s="139"/>
      <c r="C53" s="76" t="s">
        <v>26</v>
      </c>
      <c r="D53" s="59">
        <f aca="true" t="shared" si="4" ref="D53:H54">D58</f>
        <v>49.7</v>
      </c>
      <c r="E53" s="59">
        <f t="shared" si="4"/>
        <v>41.23</v>
      </c>
      <c r="F53" s="59">
        <f t="shared" si="4"/>
        <v>0</v>
      </c>
      <c r="G53" s="59">
        <f t="shared" si="4"/>
        <v>0</v>
      </c>
      <c r="H53" s="59">
        <f t="shared" si="4"/>
        <v>35.92892</v>
      </c>
    </row>
    <row r="54" spans="1:8" ht="31.5" customHeight="1">
      <c r="A54" s="139"/>
      <c r="B54" s="139"/>
      <c r="C54" s="76" t="s">
        <v>103</v>
      </c>
      <c r="D54" s="59">
        <f t="shared" si="4"/>
        <v>359.3</v>
      </c>
      <c r="E54" s="59">
        <f t="shared" si="4"/>
        <v>99.65188</v>
      </c>
      <c r="F54" s="59">
        <f t="shared" si="4"/>
        <v>0</v>
      </c>
      <c r="G54" s="59">
        <f t="shared" si="4"/>
        <v>0</v>
      </c>
      <c r="H54" s="59">
        <f t="shared" si="4"/>
        <v>99.65188</v>
      </c>
    </row>
    <row r="55" spans="1:8" ht="26.25" customHeight="1">
      <c r="A55" s="137" t="s">
        <v>19</v>
      </c>
      <c r="B55" s="138" t="s">
        <v>45</v>
      </c>
      <c r="C55" s="75" t="s">
        <v>28</v>
      </c>
      <c r="D55" s="58">
        <f>D57</f>
        <v>409</v>
      </c>
      <c r="E55" s="58">
        <f>E57</f>
        <v>140.88188</v>
      </c>
      <c r="F55" s="58">
        <f>F57</f>
        <v>0</v>
      </c>
      <c r="G55" s="58">
        <f>G57</f>
        <v>0</v>
      </c>
      <c r="H55" s="58">
        <f>H57</f>
        <v>0</v>
      </c>
    </row>
    <row r="56" spans="1:8" ht="26.25" customHeight="1">
      <c r="A56" s="137"/>
      <c r="B56" s="138"/>
      <c r="C56" s="76" t="s">
        <v>104</v>
      </c>
      <c r="D56" s="59"/>
      <c r="E56" s="59"/>
      <c r="F56" s="66"/>
      <c r="G56" s="66"/>
      <c r="H56" s="66"/>
    </row>
    <row r="57" spans="1:8" ht="35.25" customHeight="1">
      <c r="A57" s="137"/>
      <c r="B57" s="138"/>
      <c r="C57" s="76" t="s">
        <v>48</v>
      </c>
      <c r="D57" s="59">
        <f>D58+D59</f>
        <v>409</v>
      </c>
      <c r="E57" s="59">
        <f>E58+E59</f>
        <v>140.88188</v>
      </c>
      <c r="F57" s="59">
        <f>F58+F59</f>
        <v>0</v>
      </c>
      <c r="G57" s="59">
        <f>G58+G59</f>
        <v>0</v>
      </c>
      <c r="H57" s="66"/>
    </row>
    <row r="58" spans="1:8" ht="34.5" customHeight="1">
      <c r="A58" s="137"/>
      <c r="B58" s="138"/>
      <c r="C58" s="76" t="s">
        <v>26</v>
      </c>
      <c r="D58" s="59">
        <v>49.7</v>
      </c>
      <c r="E58" s="59">
        <v>41.23</v>
      </c>
      <c r="F58" s="66"/>
      <c r="G58" s="66"/>
      <c r="H58" s="78">
        <v>35.92892</v>
      </c>
    </row>
    <row r="59" spans="1:8" ht="33" customHeight="1">
      <c r="A59" s="137"/>
      <c r="B59" s="138"/>
      <c r="C59" s="76" t="s">
        <v>103</v>
      </c>
      <c r="D59" s="59">
        <v>359.3</v>
      </c>
      <c r="E59" s="59">
        <v>99.65188</v>
      </c>
      <c r="F59" s="66"/>
      <c r="G59" s="66"/>
      <c r="H59" s="77">
        <v>99.65188</v>
      </c>
    </row>
    <row r="60" spans="1:8" ht="26.25" customHeight="1">
      <c r="A60" s="140" t="s">
        <v>10</v>
      </c>
      <c r="B60" s="148" t="s">
        <v>55</v>
      </c>
      <c r="C60" s="56" t="s">
        <v>28</v>
      </c>
      <c r="D60" s="56">
        <f>D62</f>
        <v>210.338</v>
      </c>
      <c r="E60" s="56">
        <f>E62</f>
        <v>768.418</v>
      </c>
      <c r="F60" s="56">
        <f>F62</f>
        <v>0</v>
      </c>
      <c r="G60" s="56">
        <f>G62</f>
        <v>0</v>
      </c>
      <c r="H60" s="56">
        <f>H62</f>
        <v>768.418</v>
      </c>
    </row>
    <row r="61" spans="1:8" ht="26.25" customHeight="1">
      <c r="A61" s="141"/>
      <c r="B61" s="148"/>
      <c r="C61" s="57" t="s">
        <v>104</v>
      </c>
      <c r="D61" s="57"/>
      <c r="E61" s="57"/>
      <c r="F61" s="57"/>
      <c r="G61" s="57"/>
      <c r="H61" s="57"/>
    </row>
    <row r="62" spans="1:8" ht="26.25" customHeight="1">
      <c r="A62" s="141"/>
      <c r="B62" s="148"/>
      <c r="C62" s="57" t="s">
        <v>48</v>
      </c>
      <c r="D62" s="57">
        <f>D63+D64</f>
        <v>210.338</v>
      </c>
      <c r="E62" s="57">
        <f>E63+E64</f>
        <v>768.418</v>
      </c>
      <c r="F62" s="57">
        <f>F63+F64</f>
        <v>0</v>
      </c>
      <c r="G62" s="57">
        <f>G63+G64</f>
        <v>0</v>
      </c>
      <c r="H62" s="57">
        <f>H63+H64</f>
        <v>768.418</v>
      </c>
    </row>
    <row r="63" spans="1:8" ht="26.25" customHeight="1">
      <c r="A63" s="141"/>
      <c r="B63" s="148"/>
      <c r="C63" s="57" t="s">
        <v>26</v>
      </c>
      <c r="D63" s="57">
        <f aca="true" t="shared" si="5" ref="D63:H64">D88</f>
        <v>210.338</v>
      </c>
      <c r="E63" s="57">
        <f t="shared" si="5"/>
        <v>96.052</v>
      </c>
      <c r="F63" s="57">
        <f t="shared" si="5"/>
        <v>0</v>
      </c>
      <c r="G63" s="57">
        <f t="shared" si="5"/>
        <v>0</v>
      </c>
      <c r="H63" s="57">
        <f t="shared" si="5"/>
        <v>96.052</v>
      </c>
    </row>
    <row r="64" spans="1:8" ht="26.25" customHeight="1">
      <c r="A64" s="142"/>
      <c r="B64" s="148"/>
      <c r="C64" s="57" t="s">
        <v>103</v>
      </c>
      <c r="D64" s="57">
        <f t="shared" si="5"/>
        <v>0</v>
      </c>
      <c r="E64" s="57">
        <f t="shared" si="5"/>
        <v>672.366</v>
      </c>
      <c r="F64" s="57">
        <f t="shared" si="5"/>
        <v>0</v>
      </c>
      <c r="G64" s="57">
        <f t="shared" si="5"/>
        <v>0</v>
      </c>
      <c r="H64" s="57">
        <f t="shared" si="5"/>
        <v>672.366</v>
      </c>
    </row>
    <row r="65" spans="1:8" ht="26.25" customHeight="1" hidden="1">
      <c r="A65" s="139" t="s">
        <v>14</v>
      </c>
      <c r="B65" s="139" t="s">
        <v>15</v>
      </c>
      <c r="C65" s="75" t="s">
        <v>28</v>
      </c>
      <c r="D65" s="58"/>
      <c r="E65" s="58"/>
      <c r="F65" s="58"/>
      <c r="G65" s="58"/>
      <c r="H65" s="58"/>
    </row>
    <row r="66" spans="1:8" ht="26.25" customHeight="1" hidden="1">
      <c r="A66" s="139"/>
      <c r="B66" s="139"/>
      <c r="C66" s="76" t="s">
        <v>104</v>
      </c>
      <c r="D66" s="59"/>
      <c r="E66" s="59"/>
      <c r="F66" s="59"/>
      <c r="G66" s="59"/>
      <c r="H66" s="59"/>
    </row>
    <row r="67" spans="1:8" ht="26.25" customHeight="1" hidden="1">
      <c r="A67" s="139"/>
      <c r="B67" s="139"/>
      <c r="C67" s="76" t="s">
        <v>48</v>
      </c>
      <c r="D67" s="59"/>
      <c r="E67" s="59"/>
      <c r="F67" s="59"/>
      <c r="G67" s="59"/>
      <c r="H67" s="59"/>
    </row>
    <row r="68" spans="1:8" ht="26.25" customHeight="1" hidden="1">
      <c r="A68" s="139"/>
      <c r="B68" s="139"/>
      <c r="C68" s="76" t="s">
        <v>26</v>
      </c>
      <c r="D68" s="59"/>
      <c r="E68" s="59"/>
      <c r="F68" s="59"/>
      <c r="G68" s="59"/>
      <c r="H68" s="59"/>
    </row>
    <row r="69" spans="1:8" ht="26.25" customHeight="1" hidden="1">
      <c r="A69" s="139"/>
      <c r="B69" s="139"/>
      <c r="C69" s="76" t="s">
        <v>103</v>
      </c>
      <c r="D69" s="59"/>
      <c r="E69" s="59"/>
      <c r="F69" s="59"/>
      <c r="G69" s="59"/>
      <c r="H69" s="59"/>
    </row>
    <row r="70" spans="1:8" ht="26.25" customHeight="1" hidden="1">
      <c r="A70" s="137" t="s">
        <v>11</v>
      </c>
      <c r="B70" s="138" t="s">
        <v>30</v>
      </c>
      <c r="C70" s="75" t="s">
        <v>28</v>
      </c>
      <c r="D70" s="58"/>
      <c r="E70" s="58"/>
      <c r="F70" s="58"/>
      <c r="G70" s="58"/>
      <c r="H70" s="58"/>
    </row>
    <row r="71" spans="1:8" ht="26.25" customHeight="1" hidden="1">
      <c r="A71" s="137"/>
      <c r="B71" s="138"/>
      <c r="C71" s="76" t="s">
        <v>104</v>
      </c>
      <c r="D71" s="59"/>
      <c r="E71" s="59"/>
      <c r="F71" s="59"/>
      <c r="G71" s="59"/>
      <c r="H71" s="59"/>
    </row>
    <row r="72" spans="1:8" ht="26.25" customHeight="1" hidden="1">
      <c r="A72" s="137"/>
      <c r="B72" s="138"/>
      <c r="C72" s="76" t="s">
        <v>48</v>
      </c>
      <c r="D72" s="59"/>
      <c r="E72" s="59"/>
      <c r="F72" s="59"/>
      <c r="G72" s="59"/>
      <c r="H72" s="59"/>
    </row>
    <row r="73" spans="1:8" ht="26.25" customHeight="1" hidden="1">
      <c r="A73" s="137"/>
      <c r="B73" s="138"/>
      <c r="C73" s="76" t="s">
        <v>26</v>
      </c>
      <c r="D73" s="59"/>
      <c r="E73" s="59"/>
      <c r="F73" s="59"/>
      <c r="G73" s="59"/>
      <c r="H73" s="59"/>
    </row>
    <row r="74" spans="1:8" ht="26.25" customHeight="1" hidden="1">
      <c r="A74" s="137"/>
      <c r="B74" s="138"/>
      <c r="C74" s="76" t="s">
        <v>103</v>
      </c>
      <c r="D74" s="59"/>
      <c r="E74" s="59"/>
      <c r="F74" s="59"/>
      <c r="G74" s="59"/>
      <c r="H74" s="59"/>
    </row>
    <row r="75" spans="1:8" ht="26.25" customHeight="1">
      <c r="A75" s="139" t="s">
        <v>14</v>
      </c>
      <c r="B75" s="139" t="s">
        <v>15</v>
      </c>
      <c r="C75" s="75" t="s">
        <v>28</v>
      </c>
      <c r="D75" s="64">
        <f>D76</f>
        <v>0</v>
      </c>
      <c r="E75" s="64">
        <f>E76</f>
        <v>0</v>
      </c>
      <c r="F75" s="64">
        <f>F76</f>
        <v>0</v>
      </c>
      <c r="G75" s="64">
        <f>G76</f>
        <v>0</v>
      </c>
      <c r="H75" s="64">
        <f>H76</f>
        <v>0</v>
      </c>
    </row>
    <row r="76" spans="1:8" ht="26.25" customHeight="1">
      <c r="A76" s="139"/>
      <c r="B76" s="139"/>
      <c r="C76" s="76" t="s">
        <v>104</v>
      </c>
      <c r="D76" s="64"/>
      <c r="E76" s="64"/>
      <c r="F76" s="64"/>
      <c r="G76" s="64"/>
      <c r="H76" s="64"/>
    </row>
    <row r="77" spans="1:8" ht="26.25" customHeight="1">
      <c r="A77" s="139"/>
      <c r="B77" s="139"/>
      <c r="C77" s="76" t="s">
        <v>48</v>
      </c>
      <c r="D77" s="66">
        <f aca="true" t="shared" si="6" ref="D77:H79">D82</f>
        <v>0</v>
      </c>
      <c r="E77" s="66">
        <f t="shared" si="6"/>
        <v>0</v>
      </c>
      <c r="F77" s="66">
        <f t="shared" si="6"/>
        <v>0</v>
      </c>
      <c r="G77" s="66">
        <f t="shared" si="6"/>
        <v>0</v>
      </c>
      <c r="H77" s="66">
        <f t="shared" si="6"/>
        <v>0</v>
      </c>
    </row>
    <row r="78" spans="1:8" ht="26.25" customHeight="1">
      <c r="A78" s="139"/>
      <c r="B78" s="139"/>
      <c r="C78" s="76" t="s">
        <v>26</v>
      </c>
      <c r="D78" s="64">
        <f t="shared" si="6"/>
        <v>0</v>
      </c>
      <c r="E78" s="64">
        <f t="shared" si="6"/>
        <v>0</v>
      </c>
      <c r="F78" s="64">
        <f t="shared" si="6"/>
        <v>0</v>
      </c>
      <c r="G78" s="64">
        <f t="shared" si="6"/>
        <v>0</v>
      </c>
      <c r="H78" s="64">
        <f t="shared" si="6"/>
        <v>0</v>
      </c>
    </row>
    <row r="79" spans="1:8" ht="26.25" customHeight="1">
      <c r="A79" s="139"/>
      <c r="B79" s="139"/>
      <c r="C79" s="76" t="s">
        <v>103</v>
      </c>
      <c r="D79" s="64">
        <f t="shared" si="6"/>
        <v>0</v>
      </c>
      <c r="E79" s="64">
        <f t="shared" si="6"/>
        <v>0</v>
      </c>
      <c r="F79" s="64">
        <f t="shared" si="6"/>
        <v>0</v>
      </c>
      <c r="G79" s="64">
        <f t="shared" si="6"/>
        <v>0</v>
      </c>
      <c r="H79" s="64">
        <f t="shared" si="6"/>
        <v>0</v>
      </c>
    </row>
    <row r="80" spans="1:8" ht="26.25" customHeight="1">
      <c r="A80" s="137" t="s">
        <v>11</v>
      </c>
      <c r="B80" s="138" t="s">
        <v>30</v>
      </c>
      <c r="C80" s="75" t="s">
        <v>28</v>
      </c>
      <c r="D80" s="66">
        <f>D81</f>
        <v>0</v>
      </c>
      <c r="E80" s="66">
        <f>E81</f>
        <v>0</v>
      </c>
      <c r="F80" s="66">
        <f>F81</f>
        <v>0</v>
      </c>
      <c r="G80" s="66">
        <f>G81</f>
        <v>0</v>
      </c>
      <c r="H80" s="66">
        <f>H81</f>
        <v>0</v>
      </c>
    </row>
    <row r="81" spans="1:8" ht="26.25" customHeight="1">
      <c r="A81" s="137"/>
      <c r="B81" s="138"/>
      <c r="C81" s="76" t="s">
        <v>104</v>
      </c>
      <c r="D81" s="66"/>
      <c r="E81" s="66"/>
      <c r="F81" s="66"/>
      <c r="G81" s="66"/>
      <c r="H81" s="66"/>
    </row>
    <row r="82" spans="1:8" ht="26.25" customHeight="1">
      <c r="A82" s="137"/>
      <c r="B82" s="138"/>
      <c r="C82" s="76" t="s">
        <v>48</v>
      </c>
      <c r="D82" s="66">
        <v>0</v>
      </c>
      <c r="E82" s="66">
        <v>0</v>
      </c>
      <c r="F82" s="66">
        <v>0</v>
      </c>
      <c r="G82" s="66">
        <v>0</v>
      </c>
      <c r="H82" s="66">
        <v>0</v>
      </c>
    </row>
    <row r="83" spans="1:8" ht="26.25" customHeight="1">
      <c r="A83" s="137"/>
      <c r="B83" s="138"/>
      <c r="C83" s="76" t="s">
        <v>26</v>
      </c>
      <c r="D83" s="66">
        <v>0</v>
      </c>
      <c r="E83" s="66">
        <v>0</v>
      </c>
      <c r="F83" s="66">
        <v>0</v>
      </c>
      <c r="G83" s="66">
        <v>0</v>
      </c>
      <c r="H83" s="66">
        <v>0</v>
      </c>
    </row>
    <row r="84" spans="1:8" ht="26.25" customHeight="1">
      <c r="A84" s="137"/>
      <c r="B84" s="138"/>
      <c r="C84" s="76" t="s">
        <v>103</v>
      </c>
      <c r="D84" s="66">
        <v>0</v>
      </c>
      <c r="E84" s="66">
        <v>0</v>
      </c>
      <c r="F84" s="66">
        <v>0</v>
      </c>
      <c r="G84" s="66">
        <v>0</v>
      </c>
      <c r="H84" s="66">
        <v>0</v>
      </c>
    </row>
    <row r="85" spans="1:8" ht="26.25" customHeight="1">
      <c r="A85" s="139" t="s">
        <v>21</v>
      </c>
      <c r="B85" s="139" t="s">
        <v>105</v>
      </c>
      <c r="C85" s="75" t="s">
        <v>28</v>
      </c>
      <c r="D85" s="58">
        <f>D87</f>
        <v>210.338</v>
      </c>
      <c r="E85" s="58">
        <f>E87</f>
        <v>768.418</v>
      </c>
      <c r="F85" s="58">
        <f>F87</f>
        <v>0</v>
      </c>
      <c r="G85" s="58">
        <f>G87</f>
        <v>0</v>
      </c>
      <c r="H85" s="58">
        <f>H87</f>
        <v>768.418</v>
      </c>
    </row>
    <row r="86" spans="1:8" ht="26.25" customHeight="1">
      <c r="A86" s="139"/>
      <c r="B86" s="139"/>
      <c r="C86" s="76" t="s">
        <v>104</v>
      </c>
      <c r="D86" s="59"/>
      <c r="E86" s="59"/>
      <c r="F86" s="59"/>
      <c r="G86" s="59"/>
      <c r="H86" s="59"/>
    </row>
    <row r="87" spans="1:8" ht="26.25" customHeight="1">
      <c r="A87" s="139"/>
      <c r="B87" s="139"/>
      <c r="C87" s="76" t="s">
        <v>48</v>
      </c>
      <c r="D87" s="59">
        <f>D88+D89</f>
        <v>210.338</v>
      </c>
      <c r="E87" s="59">
        <f>E88+E89</f>
        <v>768.418</v>
      </c>
      <c r="F87" s="59">
        <f>F88+F89</f>
        <v>0</v>
      </c>
      <c r="G87" s="59">
        <f>G88+G89</f>
        <v>0</v>
      </c>
      <c r="H87" s="59">
        <f>H88+H89</f>
        <v>768.418</v>
      </c>
    </row>
    <row r="88" spans="1:8" ht="26.25" customHeight="1">
      <c r="A88" s="139"/>
      <c r="B88" s="139"/>
      <c r="C88" s="76" t="s">
        <v>26</v>
      </c>
      <c r="D88" s="59">
        <v>210.338</v>
      </c>
      <c r="E88" s="59">
        <v>96.052</v>
      </c>
      <c r="F88" s="64"/>
      <c r="G88" s="64"/>
      <c r="H88" s="79">
        <v>96.052</v>
      </c>
    </row>
    <row r="89" spans="1:8" ht="65.25" customHeight="1">
      <c r="A89" s="139"/>
      <c r="B89" s="139"/>
      <c r="C89" s="76" t="s">
        <v>103</v>
      </c>
      <c r="D89" s="59">
        <v>0</v>
      </c>
      <c r="E89" s="59">
        <v>672.366</v>
      </c>
      <c r="F89" s="64"/>
      <c r="G89" s="64"/>
      <c r="H89" s="79">
        <v>672.366</v>
      </c>
    </row>
    <row r="90" spans="1:8" ht="26.25" customHeight="1" hidden="1">
      <c r="A90" s="137" t="s">
        <v>20</v>
      </c>
      <c r="B90" s="138" t="s">
        <v>58</v>
      </c>
      <c r="C90" s="58" t="s">
        <v>28</v>
      </c>
      <c r="D90" s="58"/>
      <c r="E90" s="66">
        <f>E91</f>
        <v>672.366</v>
      </c>
      <c r="F90" s="66">
        <f>F91</f>
        <v>919.1</v>
      </c>
      <c r="G90" s="66">
        <f>G91</f>
        <v>0</v>
      </c>
      <c r="H90" s="66">
        <f>H91</f>
        <v>672.366</v>
      </c>
    </row>
    <row r="91" spans="1:8" ht="55.5" customHeight="1" hidden="1">
      <c r="A91" s="137"/>
      <c r="B91" s="138"/>
      <c r="C91" s="59" t="s">
        <v>48</v>
      </c>
      <c r="D91" s="59"/>
      <c r="E91" s="66">
        <f>E92+E93+E94+E95+E96</f>
        <v>672.366</v>
      </c>
      <c r="F91" s="66">
        <f>F92+F93+F94+F95+F96</f>
        <v>919.1</v>
      </c>
      <c r="G91" s="66">
        <f>G92+G93+G94+G95+G96</f>
        <v>0</v>
      </c>
      <c r="H91" s="66">
        <f>H92+H93+H94+H95+H96</f>
        <v>672.366</v>
      </c>
    </row>
    <row r="92" spans="1:8" ht="35.25" customHeight="1" hidden="1">
      <c r="A92" s="137"/>
      <c r="B92" s="138"/>
      <c r="C92" s="59" t="s">
        <v>84</v>
      </c>
      <c r="D92" s="59"/>
      <c r="E92" s="66">
        <v>0</v>
      </c>
      <c r="F92" s="66">
        <v>0</v>
      </c>
      <c r="G92" s="66">
        <v>0</v>
      </c>
      <c r="H92" s="66">
        <v>0</v>
      </c>
    </row>
    <row r="93" spans="1:8" ht="42" customHeight="1" hidden="1">
      <c r="A93" s="137"/>
      <c r="B93" s="138"/>
      <c r="C93" s="59" t="s">
        <v>27</v>
      </c>
      <c r="D93" s="59"/>
      <c r="E93" s="66">
        <v>0</v>
      </c>
      <c r="F93" s="66">
        <v>800</v>
      </c>
      <c r="G93" s="66">
        <v>0</v>
      </c>
      <c r="H93" s="66">
        <v>0</v>
      </c>
    </row>
    <row r="94" spans="1:8" ht="33" customHeight="1" hidden="1">
      <c r="A94" s="137"/>
      <c r="B94" s="138"/>
      <c r="C94" s="59" t="s">
        <v>26</v>
      </c>
      <c r="D94" s="59"/>
      <c r="E94" s="66">
        <v>0</v>
      </c>
      <c r="F94" s="66">
        <v>119.1</v>
      </c>
      <c r="G94" s="66">
        <v>0</v>
      </c>
      <c r="H94" s="66">
        <v>0</v>
      </c>
    </row>
    <row r="95" spans="1:9" ht="31.5" customHeight="1" hidden="1">
      <c r="A95" s="137"/>
      <c r="B95" s="138"/>
      <c r="C95" s="59" t="s">
        <v>5</v>
      </c>
      <c r="D95" s="59"/>
      <c r="E95" s="66">
        <v>0</v>
      </c>
      <c r="F95" s="66">
        <v>0</v>
      </c>
      <c r="G95" s="66">
        <v>0</v>
      </c>
      <c r="H95" s="66">
        <v>0</v>
      </c>
      <c r="I95" s="37"/>
    </row>
    <row r="96" spans="1:9" ht="37.5" customHeight="1" hidden="1">
      <c r="A96" s="137"/>
      <c r="B96" s="138"/>
      <c r="C96" s="59" t="s">
        <v>85</v>
      </c>
      <c r="D96" s="59"/>
      <c r="E96" s="66">
        <f>E113+E130</f>
        <v>672.366</v>
      </c>
      <c r="F96" s="66">
        <v>0</v>
      </c>
      <c r="G96" s="66">
        <f>G113+G130</f>
        <v>0</v>
      </c>
      <c r="H96" s="66">
        <f>H113+H130</f>
        <v>672.366</v>
      </c>
      <c r="I96" s="3"/>
    </row>
    <row r="97" spans="1:8" ht="39.75" customHeight="1" hidden="1">
      <c r="A97" s="137" t="s">
        <v>62</v>
      </c>
      <c r="B97" s="138" t="s">
        <v>59</v>
      </c>
      <c r="C97" s="58" t="s">
        <v>28</v>
      </c>
      <c r="D97" s="58"/>
      <c r="E97" s="66" t="e">
        <f>E98</f>
        <v>#REF!</v>
      </c>
      <c r="F97" s="66">
        <f>F98</f>
        <v>914.2860000000001</v>
      </c>
      <c r="G97" s="66" t="e">
        <f>G98</f>
        <v>#REF!</v>
      </c>
      <c r="H97" s="66" t="e">
        <f>H98</f>
        <v>#REF!</v>
      </c>
    </row>
    <row r="98" spans="1:8" ht="54" customHeight="1" hidden="1">
      <c r="A98" s="137"/>
      <c r="B98" s="138"/>
      <c r="C98" s="59" t="s">
        <v>48</v>
      </c>
      <c r="D98" s="59"/>
      <c r="E98" s="66" t="e">
        <f>E99+E100+E101+E102+E103</f>
        <v>#REF!</v>
      </c>
      <c r="F98" s="66">
        <f>F99+F100+F101+F102+F103</f>
        <v>914.2860000000001</v>
      </c>
      <c r="G98" s="66" t="e">
        <f>G99+G100+G101+G102+G103</f>
        <v>#REF!</v>
      </c>
      <c r="H98" s="66" t="e">
        <f>H99+H100+H101+H102+H103</f>
        <v>#REF!</v>
      </c>
    </row>
    <row r="99" spans="1:8" ht="33.75" customHeight="1" hidden="1">
      <c r="A99" s="137"/>
      <c r="B99" s="138"/>
      <c r="C99" s="59" t="s">
        <v>84</v>
      </c>
      <c r="D99" s="59"/>
      <c r="E99" s="66">
        <v>0</v>
      </c>
      <c r="F99" s="66">
        <v>0</v>
      </c>
      <c r="G99" s="66">
        <v>0</v>
      </c>
      <c r="H99" s="66">
        <v>0</v>
      </c>
    </row>
    <row r="100" spans="1:8" ht="36" customHeight="1" hidden="1">
      <c r="A100" s="137"/>
      <c r="B100" s="138"/>
      <c r="C100" s="59" t="s">
        <v>27</v>
      </c>
      <c r="D100" s="59"/>
      <c r="E100" s="66">
        <v>0</v>
      </c>
      <c r="F100" s="66">
        <v>800</v>
      </c>
      <c r="G100" s="66">
        <v>0</v>
      </c>
      <c r="H100" s="66">
        <v>0</v>
      </c>
    </row>
    <row r="101" spans="1:8" ht="29.25" customHeight="1" hidden="1">
      <c r="A101" s="137"/>
      <c r="B101" s="138"/>
      <c r="C101" s="59" t="s">
        <v>26</v>
      </c>
      <c r="D101" s="59"/>
      <c r="E101" s="66">
        <v>0</v>
      </c>
      <c r="F101" s="66">
        <v>114.286</v>
      </c>
      <c r="G101" s="66">
        <v>0</v>
      </c>
      <c r="H101" s="66">
        <v>0</v>
      </c>
    </row>
    <row r="102" spans="1:9" ht="31.5" customHeight="1" hidden="1">
      <c r="A102" s="137"/>
      <c r="B102" s="138"/>
      <c r="C102" s="59" t="s">
        <v>5</v>
      </c>
      <c r="D102" s="59"/>
      <c r="E102" s="66" t="e">
        <f>#REF!+#REF!</f>
        <v>#REF!</v>
      </c>
      <c r="F102" s="66">
        <v>0</v>
      </c>
      <c r="G102" s="66" t="e">
        <f>#REF!+#REF!</f>
        <v>#REF!</v>
      </c>
      <c r="H102" s="66" t="e">
        <f>#REF!+#REF!</f>
        <v>#REF!</v>
      </c>
      <c r="I102" s="37"/>
    </row>
    <row r="103" spans="1:9" ht="35.25" customHeight="1" hidden="1">
      <c r="A103" s="137"/>
      <c r="B103" s="138"/>
      <c r="C103" s="59" t="s">
        <v>85</v>
      </c>
      <c r="D103" s="59"/>
      <c r="E103" s="66" t="e">
        <f>#REF!+E131</f>
        <v>#REF!</v>
      </c>
      <c r="F103" s="66">
        <v>0</v>
      </c>
      <c r="G103" s="66" t="e">
        <f>#REF!+G131</f>
        <v>#REF!</v>
      </c>
      <c r="H103" s="66" t="e">
        <f>#REF!+H131</f>
        <v>#REF!</v>
      </c>
      <c r="I103" s="3"/>
    </row>
    <row r="104" spans="1:8" ht="61.5" customHeight="1" hidden="1">
      <c r="A104" s="137" t="s">
        <v>61</v>
      </c>
      <c r="B104" s="138" t="s">
        <v>60</v>
      </c>
      <c r="C104" s="58" t="s">
        <v>28</v>
      </c>
      <c r="D104" s="58"/>
      <c r="E104" s="66" t="e">
        <f>E105</f>
        <v>#REF!</v>
      </c>
      <c r="F104" s="66">
        <f>F105</f>
        <v>920</v>
      </c>
      <c r="G104" s="66" t="e">
        <f>G105</f>
        <v>#REF!</v>
      </c>
      <c r="H104" s="66" t="e">
        <f>H105</f>
        <v>#REF!</v>
      </c>
    </row>
    <row r="105" spans="1:8" ht="72" customHeight="1" hidden="1">
      <c r="A105" s="137"/>
      <c r="B105" s="138"/>
      <c r="C105" s="59" t="s">
        <v>48</v>
      </c>
      <c r="D105" s="59"/>
      <c r="E105" s="66" t="e">
        <f>E106+E107+E108+E109+E110</f>
        <v>#REF!</v>
      </c>
      <c r="F105" s="66">
        <f>F106+F107+F108+F109+F110</f>
        <v>920</v>
      </c>
      <c r="G105" s="66" t="e">
        <f>G106+G107+G108+G109+G110</f>
        <v>#REF!</v>
      </c>
      <c r="H105" s="66" t="e">
        <f>H106+H107+H108+H109+H110</f>
        <v>#REF!</v>
      </c>
    </row>
    <row r="106" spans="1:8" ht="42" customHeight="1" hidden="1">
      <c r="A106" s="137"/>
      <c r="B106" s="138"/>
      <c r="C106" s="59" t="s">
        <v>84</v>
      </c>
      <c r="D106" s="59"/>
      <c r="E106" s="66">
        <v>0</v>
      </c>
      <c r="F106" s="66">
        <v>0</v>
      </c>
      <c r="G106" s="66">
        <v>0</v>
      </c>
      <c r="H106" s="66">
        <v>0</v>
      </c>
    </row>
    <row r="107" spans="1:8" ht="45" customHeight="1" hidden="1">
      <c r="A107" s="137"/>
      <c r="B107" s="138"/>
      <c r="C107" s="59" t="s">
        <v>27</v>
      </c>
      <c r="D107" s="59"/>
      <c r="E107" s="66">
        <v>0</v>
      </c>
      <c r="F107" s="66">
        <v>800</v>
      </c>
      <c r="G107" s="66">
        <v>0</v>
      </c>
      <c r="H107" s="66">
        <v>0</v>
      </c>
    </row>
    <row r="108" spans="1:8" ht="39" customHeight="1" hidden="1">
      <c r="A108" s="137"/>
      <c r="B108" s="138"/>
      <c r="C108" s="59" t="s">
        <v>26</v>
      </c>
      <c r="D108" s="59"/>
      <c r="E108" s="66">
        <v>0</v>
      </c>
      <c r="F108" s="66">
        <v>120</v>
      </c>
      <c r="G108" s="66">
        <v>0</v>
      </c>
      <c r="H108" s="66">
        <v>0</v>
      </c>
    </row>
    <row r="109" spans="1:9" ht="39.75" customHeight="1" hidden="1">
      <c r="A109" s="137"/>
      <c r="B109" s="138"/>
      <c r="C109" s="59" t="s">
        <v>5</v>
      </c>
      <c r="D109" s="59"/>
      <c r="E109" s="66">
        <v>0</v>
      </c>
      <c r="F109" s="67">
        <v>0</v>
      </c>
      <c r="G109" s="67">
        <v>0</v>
      </c>
      <c r="H109" s="68">
        <v>0</v>
      </c>
      <c r="I109" s="37"/>
    </row>
    <row r="110" spans="1:9" ht="39" customHeight="1" hidden="1">
      <c r="A110" s="137"/>
      <c r="B110" s="138"/>
      <c r="C110" s="65" t="s">
        <v>85</v>
      </c>
      <c r="D110" s="65"/>
      <c r="E110" s="66" t="e">
        <f>#REF!+E138</f>
        <v>#REF!</v>
      </c>
      <c r="F110" s="66">
        <v>0</v>
      </c>
      <c r="G110" s="66" t="e">
        <f>#REF!+G138</f>
        <v>#REF!</v>
      </c>
      <c r="H110" s="66" t="e">
        <f>#REF!+H138</f>
        <v>#REF!</v>
      </c>
      <c r="I110" s="3"/>
    </row>
    <row r="111" spans="1:8" ht="26.25" customHeight="1">
      <c r="A111" s="136" t="s">
        <v>20</v>
      </c>
      <c r="B111" s="136" t="s">
        <v>138</v>
      </c>
      <c r="C111" s="96" t="s">
        <v>28</v>
      </c>
      <c r="D111" s="94"/>
      <c r="E111" s="94"/>
      <c r="F111" s="94"/>
      <c r="G111" s="94"/>
      <c r="H111" s="95"/>
    </row>
    <row r="112" spans="1:8" ht="26.25" customHeight="1">
      <c r="A112" s="136"/>
      <c r="B112" s="136"/>
      <c r="C112" s="97" t="s">
        <v>104</v>
      </c>
      <c r="D112" s="94"/>
      <c r="E112" s="94"/>
      <c r="F112" s="94"/>
      <c r="G112" s="94"/>
      <c r="H112" s="95"/>
    </row>
    <row r="113" spans="1:8" ht="26.25" customHeight="1">
      <c r="A113" s="136"/>
      <c r="B113" s="136"/>
      <c r="C113" s="97" t="s">
        <v>48</v>
      </c>
      <c r="D113" s="94"/>
      <c r="E113" s="94"/>
      <c r="F113" s="94"/>
      <c r="G113" s="94"/>
      <c r="H113" s="95"/>
    </row>
    <row r="114" spans="1:8" ht="38.25" customHeight="1">
      <c r="A114" s="136"/>
      <c r="B114" s="136"/>
      <c r="C114" s="97" t="s">
        <v>26</v>
      </c>
      <c r="D114" s="94"/>
      <c r="E114" s="94"/>
      <c r="F114" s="94"/>
      <c r="G114" s="94"/>
      <c r="H114" s="95"/>
    </row>
    <row r="115" spans="1:8" ht="144.75" customHeight="1">
      <c r="A115" s="136"/>
      <c r="B115" s="136"/>
      <c r="C115" s="97" t="s">
        <v>103</v>
      </c>
      <c r="D115" s="94"/>
      <c r="E115" s="94"/>
      <c r="F115" s="94"/>
      <c r="G115" s="94"/>
      <c r="H115" s="95"/>
    </row>
    <row r="116" spans="1:8" ht="26.25" customHeight="1">
      <c r="A116" s="136" t="s">
        <v>62</v>
      </c>
      <c r="B116" s="136" t="s">
        <v>139</v>
      </c>
      <c r="C116" s="96" t="s">
        <v>28</v>
      </c>
      <c r="D116" s="94"/>
      <c r="E116" s="94"/>
      <c r="F116" s="94"/>
      <c r="G116" s="94"/>
      <c r="H116" s="95"/>
    </row>
    <row r="117" spans="1:8" ht="26.25" customHeight="1">
      <c r="A117" s="136"/>
      <c r="B117" s="136"/>
      <c r="C117" s="97" t="s">
        <v>104</v>
      </c>
      <c r="D117" s="94"/>
      <c r="E117" s="94"/>
      <c r="F117" s="94"/>
      <c r="G117" s="94"/>
      <c r="H117" s="95"/>
    </row>
    <row r="118" spans="1:8" ht="26.25" customHeight="1">
      <c r="A118" s="136"/>
      <c r="B118" s="136"/>
      <c r="C118" s="97" t="s">
        <v>48</v>
      </c>
      <c r="D118" s="94"/>
      <c r="E118" s="94"/>
      <c r="F118" s="94"/>
      <c r="G118" s="94"/>
      <c r="H118" s="95"/>
    </row>
    <row r="119" spans="1:8" ht="32.25" customHeight="1">
      <c r="A119" s="136"/>
      <c r="B119" s="136"/>
      <c r="C119" s="97" t="s">
        <v>26</v>
      </c>
      <c r="D119" s="94"/>
      <c r="E119" s="94"/>
      <c r="F119" s="94"/>
      <c r="G119" s="94"/>
      <c r="H119" s="95"/>
    </row>
    <row r="120" spans="1:8" ht="153.75" customHeight="1">
      <c r="A120" s="136"/>
      <c r="B120" s="136"/>
      <c r="C120" s="97" t="s">
        <v>103</v>
      </c>
      <c r="D120" s="94"/>
      <c r="E120" s="94"/>
      <c r="F120" s="94"/>
      <c r="G120" s="94"/>
      <c r="H120" s="95"/>
    </row>
    <row r="121" spans="1:8" ht="35.25" customHeight="1">
      <c r="A121" s="136" t="s">
        <v>61</v>
      </c>
      <c r="B121" s="136" t="s">
        <v>140</v>
      </c>
      <c r="C121" s="96" t="s">
        <v>28</v>
      </c>
      <c r="D121" s="94"/>
      <c r="E121" s="94"/>
      <c r="F121" s="94"/>
      <c r="G121" s="94"/>
      <c r="H121" s="95"/>
    </row>
    <row r="122" spans="1:8" ht="38.25" customHeight="1">
      <c r="A122" s="136"/>
      <c r="B122" s="136"/>
      <c r="C122" s="97" t="s">
        <v>104</v>
      </c>
      <c r="D122" s="94"/>
      <c r="E122" s="94"/>
      <c r="F122" s="94"/>
      <c r="G122" s="94"/>
      <c r="H122" s="95"/>
    </row>
    <row r="123" spans="1:8" ht="57.75" customHeight="1">
      <c r="A123" s="136"/>
      <c r="B123" s="136"/>
      <c r="C123" s="97" t="s">
        <v>48</v>
      </c>
      <c r="D123" s="94"/>
      <c r="E123" s="94"/>
      <c r="F123" s="94"/>
      <c r="G123" s="94"/>
      <c r="H123" s="95"/>
    </row>
    <row r="124" spans="1:8" ht="29.25" customHeight="1">
      <c r="A124" s="136"/>
      <c r="B124" s="136"/>
      <c r="C124" s="97" t="s">
        <v>26</v>
      </c>
      <c r="D124" s="94"/>
      <c r="E124" s="94"/>
      <c r="F124" s="94"/>
      <c r="G124" s="94"/>
      <c r="H124" s="95"/>
    </row>
    <row r="125" spans="1:8" ht="153.75" customHeight="1">
      <c r="A125" s="136"/>
      <c r="B125" s="136"/>
      <c r="C125" s="97" t="s">
        <v>103</v>
      </c>
      <c r="D125" s="94"/>
      <c r="E125" s="94"/>
      <c r="F125" s="94"/>
      <c r="G125" s="94"/>
      <c r="H125" s="95"/>
    </row>
    <row r="126" spans="1:8" ht="36.75" customHeight="1">
      <c r="A126" s="136" t="s">
        <v>141</v>
      </c>
      <c r="B126" s="136" t="s">
        <v>142</v>
      </c>
      <c r="C126" s="96" t="s">
        <v>28</v>
      </c>
      <c r="D126" s="58">
        <f>D128</f>
        <v>210.338</v>
      </c>
      <c r="E126" s="58">
        <f>E128</f>
        <v>768.418</v>
      </c>
      <c r="F126" s="58">
        <f>F128</f>
        <v>0</v>
      </c>
      <c r="G126" s="58">
        <f>G128</f>
        <v>0</v>
      </c>
      <c r="H126" s="58">
        <f>H128</f>
        <v>768.418</v>
      </c>
    </row>
    <row r="127" spans="1:8" ht="33.75" customHeight="1">
      <c r="A127" s="136"/>
      <c r="B127" s="136"/>
      <c r="C127" s="97" t="s">
        <v>104</v>
      </c>
      <c r="D127" s="59"/>
      <c r="E127" s="59"/>
      <c r="F127" s="59"/>
      <c r="G127" s="59"/>
      <c r="H127" s="59"/>
    </row>
    <row r="128" spans="1:8" ht="66.75" customHeight="1">
      <c r="A128" s="136"/>
      <c r="B128" s="136"/>
      <c r="C128" s="97" t="s">
        <v>48</v>
      </c>
      <c r="D128" s="59">
        <f>D129+D130</f>
        <v>210.338</v>
      </c>
      <c r="E128" s="59">
        <f>E129+E130</f>
        <v>768.418</v>
      </c>
      <c r="F128" s="59">
        <f>F129+F130</f>
        <v>0</v>
      </c>
      <c r="G128" s="59">
        <f>G129+G130</f>
        <v>0</v>
      </c>
      <c r="H128" s="59">
        <f>H129+H130</f>
        <v>768.418</v>
      </c>
    </row>
    <row r="129" spans="1:8" ht="26.25" customHeight="1">
      <c r="A129" s="136"/>
      <c r="B129" s="136"/>
      <c r="C129" s="97" t="s">
        <v>26</v>
      </c>
      <c r="D129" s="59">
        <v>210.338</v>
      </c>
      <c r="E129" s="59">
        <v>96.052</v>
      </c>
      <c r="F129" s="64"/>
      <c r="G129" s="64"/>
      <c r="H129" s="79">
        <v>96.052</v>
      </c>
    </row>
    <row r="130" spans="1:8" ht="93.75" customHeight="1">
      <c r="A130" s="136"/>
      <c r="B130" s="136"/>
      <c r="C130" s="97" t="s">
        <v>103</v>
      </c>
      <c r="D130" s="59">
        <v>0</v>
      </c>
      <c r="E130" s="59">
        <v>672.366</v>
      </c>
      <c r="F130" s="64"/>
      <c r="G130" s="64"/>
      <c r="H130" s="79">
        <v>672.366</v>
      </c>
    </row>
  </sheetData>
  <sheetProtection/>
  <mergeCells count="51">
    <mergeCell ref="A80:A84"/>
    <mergeCell ref="B80:B84"/>
    <mergeCell ref="A30:A34"/>
    <mergeCell ref="B30:B34"/>
    <mergeCell ref="A35:A39"/>
    <mergeCell ref="B35:B39"/>
    <mergeCell ref="A75:A79"/>
    <mergeCell ref="B75:B79"/>
    <mergeCell ref="B70:B74"/>
    <mergeCell ref="B45:B49"/>
    <mergeCell ref="C1:H1"/>
    <mergeCell ref="B65:B69"/>
    <mergeCell ref="B60:B64"/>
    <mergeCell ref="A45:A49"/>
    <mergeCell ref="B85:B89"/>
    <mergeCell ref="C4:C5"/>
    <mergeCell ref="A16:A22"/>
    <mergeCell ref="B16:B22"/>
    <mergeCell ref="B4:B5"/>
    <mergeCell ref="B6:B10"/>
    <mergeCell ref="A3:H3"/>
    <mergeCell ref="A23:A29"/>
    <mergeCell ref="B23:B29"/>
    <mergeCell ref="A4:A5"/>
    <mergeCell ref="A6:A10"/>
    <mergeCell ref="B11:B15"/>
    <mergeCell ref="A11:A15"/>
    <mergeCell ref="A60:A64"/>
    <mergeCell ref="A40:A44"/>
    <mergeCell ref="B40:B44"/>
    <mergeCell ref="A50:A54"/>
    <mergeCell ref="B50:B54"/>
    <mergeCell ref="A65:A69"/>
    <mergeCell ref="A97:A103"/>
    <mergeCell ref="B97:B103"/>
    <mergeCell ref="A104:A110"/>
    <mergeCell ref="B104:B110"/>
    <mergeCell ref="A55:A59"/>
    <mergeCell ref="B55:B59"/>
    <mergeCell ref="A85:A89"/>
    <mergeCell ref="A90:A96"/>
    <mergeCell ref="B90:B96"/>
    <mergeCell ref="A70:A74"/>
    <mergeCell ref="A126:A130"/>
    <mergeCell ref="B126:B130"/>
    <mergeCell ref="B111:B115"/>
    <mergeCell ref="A111:A115"/>
    <mergeCell ref="B116:B120"/>
    <mergeCell ref="A116:A120"/>
    <mergeCell ref="B121:B125"/>
    <mergeCell ref="A121:A125"/>
  </mergeCells>
  <printOptions/>
  <pageMargins left="0.7874015748031497" right="0.4330708661417323" top="0.5511811023622047" bottom="0.2755905511811024" header="0.1968503937007874" footer="0.1968503937007874"/>
  <pageSetup fitToHeight="2" fitToWidth="1" horizontalDpi="600" verticalDpi="600" orientation="portrait" paperSize="9" scale="39" r:id="rId3"/>
  <headerFooter>
    <oddFooter>&amp;CСтраница  &amp;P из &amp;N</oddFooter>
  </headerFooter>
  <rowBreaks count="2" manualBreakCount="2">
    <brk id="54" max="7" man="1"/>
    <brk id="103" max="7"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2"/>
  <sheetViews>
    <sheetView view="pageBreakPreview" zoomScaleSheetLayoutView="100" workbookViewId="0" topLeftCell="A4">
      <selection activeCell="C10" sqref="C10"/>
    </sheetView>
  </sheetViews>
  <sheetFormatPr defaultColWidth="9.140625" defaultRowHeight="15"/>
  <cols>
    <col min="1" max="1" width="5.140625" style="0" customWidth="1"/>
    <col min="2" max="2" width="38.00390625" style="0" customWidth="1"/>
    <col min="3" max="3" width="33.28125" style="0" customWidth="1"/>
    <col min="4" max="4" width="17.140625" style="0" customWidth="1"/>
    <col min="5" max="5" width="24.7109375" style="0" customWidth="1"/>
  </cols>
  <sheetData>
    <row r="1" spans="1:7" ht="15.75">
      <c r="A1" s="151" t="s">
        <v>107</v>
      </c>
      <c r="B1" s="151"/>
      <c r="C1" s="151"/>
      <c r="D1" s="151"/>
      <c r="E1" s="151"/>
      <c r="F1" s="151"/>
      <c r="G1" s="151"/>
    </row>
    <row r="2" spans="1:7" ht="15">
      <c r="A2" s="152"/>
      <c r="B2" s="152"/>
      <c r="C2" s="152"/>
      <c r="D2" s="152"/>
      <c r="E2" s="152"/>
      <c r="F2" s="152"/>
      <c r="G2" s="152"/>
    </row>
    <row r="3" spans="1:7" ht="16.5">
      <c r="A3" s="153" t="s">
        <v>108</v>
      </c>
      <c r="B3" s="153"/>
      <c r="C3" s="153"/>
      <c r="D3" s="153"/>
      <c r="E3" s="153"/>
      <c r="F3" s="153"/>
      <c r="G3" s="153"/>
    </row>
    <row r="4" spans="1:7" ht="16.5">
      <c r="A4" s="153" t="s">
        <v>109</v>
      </c>
      <c r="B4" s="153"/>
      <c r="C4" s="153"/>
      <c r="D4" s="153"/>
      <c r="E4" s="153"/>
      <c r="F4" s="153"/>
      <c r="G4" s="153"/>
    </row>
    <row r="5" spans="1:7" ht="16.5">
      <c r="A5" s="153" t="s">
        <v>110</v>
      </c>
      <c r="B5" s="153"/>
      <c r="C5" s="153"/>
      <c r="D5" s="153"/>
      <c r="E5" s="153"/>
      <c r="F5" s="153"/>
      <c r="G5" s="153"/>
    </row>
    <row r="6" spans="1:7" ht="16.5">
      <c r="A6" s="154" t="s">
        <v>111</v>
      </c>
      <c r="B6" s="154"/>
      <c r="C6" s="154"/>
      <c r="D6" s="154"/>
      <c r="E6" s="154"/>
      <c r="F6" s="154"/>
      <c r="G6" s="154"/>
    </row>
    <row r="7" spans="1:7" ht="70.5" customHeight="1">
      <c r="A7" s="150" t="s">
        <v>0</v>
      </c>
      <c r="B7" s="150" t="s">
        <v>112</v>
      </c>
      <c r="C7" s="150" t="s">
        <v>113</v>
      </c>
      <c r="D7" s="150" t="s">
        <v>114</v>
      </c>
      <c r="E7" s="150" t="s">
        <v>115</v>
      </c>
      <c r="F7" s="150"/>
      <c r="G7" s="150"/>
    </row>
    <row r="8" spans="1:7" ht="30" customHeight="1">
      <c r="A8" s="150"/>
      <c r="B8" s="150"/>
      <c r="C8" s="150"/>
      <c r="D8" s="150"/>
      <c r="E8" s="150" t="s">
        <v>116</v>
      </c>
      <c r="F8" s="150" t="s">
        <v>66</v>
      </c>
      <c r="G8" s="150"/>
    </row>
    <row r="9" spans="1:7" ht="15.75">
      <c r="A9" s="150"/>
      <c r="B9" s="150"/>
      <c r="C9" s="150"/>
      <c r="D9" s="150"/>
      <c r="E9" s="150"/>
      <c r="F9" s="51" t="s">
        <v>117</v>
      </c>
      <c r="G9" s="51" t="s">
        <v>118</v>
      </c>
    </row>
    <row r="10" spans="1:7" ht="397.5" customHeight="1">
      <c r="A10" s="91">
        <v>1</v>
      </c>
      <c r="B10" s="51" t="s">
        <v>44</v>
      </c>
      <c r="C10" s="91" t="s">
        <v>133</v>
      </c>
      <c r="D10" s="91" t="s">
        <v>143</v>
      </c>
      <c r="E10" s="98" t="s">
        <v>143</v>
      </c>
      <c r="F10" s="91">
        <v>50</v>
      </c>
      <c r="G10" s="91">
        <v>66</v>
      </c>
    </row>
    <row r="11" spans="1:7" ht="125.25" customHeight="1">
      <c r="A11" s="91">
        <v>2</v>
      </c>
      <c r="B11" s="90" t="s">
        <v>106</v>
      </c>
      <c r="C11" s="90" t="s">
        <v>134</v>
      </c>
      <c r="D11" s="99" t="s">
        <v>144</v>
      </c>
      <c r="E11" s="91" t="s">
        <v>41</v>
      </c>
      <c r="F11" s="91">
        <v>1</v>
      </c>
      <c r="G11" s="91">
        <v>1</v>
      </c>
    </row>
    <row r="12" spans="1:7" ht="15.75">
      <c r="A12" s="89"/>
      <c r="B12" s="89"/>
      <c r="C12" s="89"/>
      <c r="D12" s="89"/>
      <c r="E12" s="89"/>
      <c r="F12" s="89"/>
      <c r="G12" s="89"/>
    </row>
  </sheetData>
  <sheetProtection/>
  <mergeCells count="13">
    <mergeCell ref="A1:G1"/>
    <mergeCell ref="A2:G2"/>
    <mergeCell ref="A3:G3"/>
    <mergeCell ref="A4:G4"/>
    <mergeCell ref="A5:G5"/>
    <mergeCell ref="A6:G6"/>
    <mergeCell ref="A7:A9"/>
    <mergeCell ref="B7:B9"/>
    <mergeCell ref="C7:C9"/>
    <mergeCell ref="D7:D9"/>
    <mergeCell ref="E7:G7"/>
    <mergeCell ref="E8:E9"/>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1:L292"/>
  <sheetViews>
    <sheetView tabSelected="1" zoomScalePageLayoutView="0" workbookViewId="0" topLeftCell="A1">
      <selection activeCell="P27" sqref="P27"/>
    </sheetView>
  </sheetViews>
  <sheetFormatPr defaultColWidth="9.140625" defaultRowHeight="15"/>
  <sheetData>
    <row r="1" spans="1:12" ht="15">
      <c r="A1" s="155" t="s">
        <v>152</v>
      </c>
      <c r="B1" s="156"/>
      <c r="C1" s="156"/>
      <c r="D1" s="156"/>
      <c r="E1" s="156"/>
      <c r="F1" s="156"/>
      <c r="G1" s="156"/>
      <c r="H1" s="156"/>
      <c r="I1" s="156"/>
      <c r="J1" s="156"/>
      <c r="K1" s="156"/>
      <c r="L1" s="156"/>
    </row>
    <row r="2" spans="1:12" ht="15">
      <c r="A2" s="156"/>
      <c r="B2" s="156"/>
      <c r="C2" s="156"/>
      <c r="D2" s="156"/>
      <c r="E2" s="156"/>
      <c r="F2" s="156"/>
      <c r="G2" s="156"/>
      <c r="H2" s="156"/>
      <c r="I2" s="156"/>
      <c r="J2" s="156"/>
      <c r="K2" s="156"/>
      <c r="L2" s="156"/>
    </row>
    <row r="3" spans="1:12" ht="15">
      <c r="A3" s="156"/>
      <c r="B3" s="156"/>
      <c r="C3" s="156"/>
      <c r="D3" s="156"/>
      <c r="E3" s="156"/>
      <c r="F3" s="156"/>
      <c r="G3" s="156"/>
      <c r="H3" s="156"/>
      <c r="I3" s="156"/>
      <c r="J3" s="156"/>
      <c r="K3" s="156"/>
      <c r="L3" s="156"/>
    </row>
    <row r="4" spans="1:12" ht="15">
      <c r="A4" s="156"/>
      <c r="B4" s="156"/>
      <c r="C4" s="156"/>
      <c r="D4" s="156"/>
      <c r="E4" s="156"/>
      <c r="F4" s="156"/>
      <c r="G4" s="156"/>
      <c r="H4" s="156"/>
      <c r="I4" s="156"/>
      <c r="J4" s="156"/>
      <c r="K4" s="156"/>
      <c r="L4" s="156"/>
    </row>
    <row r="5" spans="1:12" ht="15">
      <c r="A5" s="156"/>
      <c r="B5" s="156"/>
      <c r="C5" s="156"/>
      <c r="D5" s="156"/>
      <c r="E5" s="156"/>
      <c r="F5" s="156"/>
      <c r="G5" s="156"/>
      <c r="H5" s="156"/>
      <c r="I5" s="156"/>
      <c r="J5" s="156"/>
      <c r="K5" s="156"/>
      <c r="L5" s="156"/>
    </row>
    <row r="6" spans="1:12" ht="15">
      <c r="A6" s="156"/>
      <c r="B6" s="156"/>
      <c r="C6" s="156"/>
      <c r="D6" s="156"/>
      <c r="E6" s="156"/>
      <c r="F6" s="156"/>
      <c r="G6" s="156"/>
      <c r="H6" s="156"/>
      <c r="I6" s="156"/>
      <c r="J6" s="156"/>
      <c r="K6" s="156"/>
      <c r="L6" s="156"/>
    </row>
    <row r="7" spans="1:12" ht="15">
      <c r="A7" s="156"/>
      <c r="B7" s="156"/>
      <c r="C7" s="156"/>
      <c r="D7" s="156"/>
      <c r="E7" s="156"/>
      <c r="F7" s="156"/>
      <c r="G7" s="156"/>
      <c r="H7" s="156"/>
      <c r="I7" s="156"/>
      <c r="J7" s="156"/>
      <c r="K7" s="156"/>
      <c r="L7" s="156"/>
    </row>
    <row r="8" spans="1:12" ht="15">
      <c r="A8" s="156"/>
      <c r="B8" s="156"/>
      <c r="C8" s="156"/>
      <c r="D8" s="156"/>
      <c r="E8" s="156"/>
      <c r="F8" s="156"/>
      <c r="G8" s="156"/>
      <c r="H8" s="156"/>
      <c r="I8" s="156"/>
      <c r="J8" s="156"/>
      <c r="K8" s="156"/>
      <c r="L8" s="156"/>
    </row>
    <row r="9" spans="1:12" ht="15">
      <c r="A9" s="156"/>
      <c r="B9" s="156"/>
      <c r="C9" s="156"/>
      <c r="D9" s="156"/>
      <c r="E9" s="156"/>
      <c r="F9" s="156"/>
      <c r="G9" s="156"/>
      <c r="H9" s="156"/>
      <c r="I9" s="156"/>
      <c r="J9" s="156"/>
      <c r="K9" s="156"/>
      <c r="L9" s="156"/>
    </row>
    <row r="10" spans="1:12" ht="15">
      <c r="A10" s="156"/>
      <c r="B10" s="156"/>
      <c r="C10" s="156"/>
      <c r="D10" s="156"/>
      <c r="E10" s="156"/>
      <c r="F10" s="156"/>
      <c r="G10" s="156"/>
      <c r="H10" s="156"/>
      <c r="I10" s="156"/>
      <c r="J10" s="156"/>
      <c r="K10" s="156"/>
      <c r="L10" s="156"/>
    </row>
    <row r="11" spans="1:12" ht="15">
      <c r="A11" s="156"/>
      <c r="B11" s="156"/>
      <c r="C11" s="156"/>
      <c r="D11" s="156"/>
      <c r="E11" s="156"/>
      <c r="F11" s="156"/>
      <c r="G11" s="156"/>
      <c r="H11" s="156"/>
      <c r="I11" s="156"/>
      <c r="J11" s="156"/>
      <c r="K11" s="156"/>
      <c r="L11" s="156"/>
    </row>
    <row r="12" spans="1:12" ht="15">
      <c r="A12" s="156"/>
      <c r="B12" s="156"/>
      <c r="C12" s="156"/>
      <c r="D12" s="156"/>
      <c r="E12" s="156"/>
      <c r="F12" s="156"/>
      <c r="G12" s="156"/>
      <c r="H12" s="156"/>
      <c r="I12" s="156"/>
      <c r="J12" s="156"/>
      <c r="K12" s="156"/>
      <c r="L12" s="156"/>
    </row>
    <row r="13" spans="1:12" ht="15">
      <c r="A13" s="156"/>
      <c r="B13" s="156"/>
      <c r="C13" s="156"/>
      <c r="D13" s="156"/>
      <c r="E13" s="156"/>
      <c r="F13" s="156"/>
      <c r="G13" s="156"/>
      <c r="H13" s="156"/>
      <c r="I13" s="156"/>
      <c r="J13" s="156"/>
      <c r="K13" s="156"/>
      <c r="L13" s="156"/>
    </row>
    <row r="14" spans="1:12" ht="15">
      <c r="A14" s="156"/>
      <c r="B14" s="156"/>
      <c r="C14" s="156"/>
      <c r="D14" s="156"/>
      <c r="E14" s="156"/>
      <c r="F14" s="156"/>
      <c r="G14" s="156"/>
      <c r="H14" s="156"/>
      <c r="I14" s="156"/>
      <c r="J14" s="156"/>
      <c r="K14" s="156"/>
      <c r="L14" s="156"/>
    </row>
    <row r="15" spans="1:12" ht="15">
      <c r="A15" s="156"/>
      <c r="B15" s="156"/>
      <c r="C15" s="156"/>
      <c r="D15" s="156"/>
      <c r="E15" s="156"/>
      <c r="F15" s="156"/>
      <c r="G15" s="156"/>
      <c r="H15" s="156"/>
      <c r="I15" s="156"/>
      <c r="J15" s="156"/>
      <c r="K15" s="156"/>
      <c r="L15" s="156"/>
    </row>
    <row r="16" spans="1:12" ht="15">
      <c r="A16" s="156"/>
      <c r="B16" s="156"/>
      <c r="C16" s="156"/>
      <c r="D16" s="156"/>
      <c r="E16" s="156"/>
      <c r="F16" s="156"/>
      <c r="G16" s="156"/>
      <c r="H16" s="156"/>
      <c r="I16" s="156"/>
      <c r="J16" s="156"/>
      <c r="K16" s="156"/>
      <c r="L16" s="156"/>
    </row>
    <row r="17" spans="1:12" ht="15">
      <c r="A17" s="156"/>
      <c r="B17" s="156"/>
      <c r="C17" s="156"/>
      <c r="D17" s="156"/>
      <c r="E17" s="156"/>
      <c r="F17" s="156"/>
      <c r="G17" s="156"/>
      <c r="H17" s="156"/>
      <c r="I17" s="156"/>
      <c r="J17" s="156"/>
      <c r="K17" s="156"/>
      <c r="L17" s="156"/>
    </row>
    <row r="18" spans="1:12" ht="15">
      <c r="A18" s="156"/>
      <c r="B18" s="156"/>
      <c r="C18" s="156"/>
      <c r="D18" s="156"/>
      <c r="E18" s="156"/>
      <c r="F18" s="156"/>
      <c r="G18" s="156"/>
      <c r="H18" s="156"/>
      <c r="I18" s="156"/>
      <c r="J18" s="156"/>
      <c r="K18" s="156"/>
      <c r="L18" s="156"/>
    </row>
    <row r="19" spans="1:12" ht="15">
      <c r="A19" s="156"/>
      <c r="B19" s="156"/>
      <c r="C19" s="156"/>
      <c r="D19" s="156"/>
      <c r="E19" s="156"/>
      <c r="F19" s="156"/>
      <c r="G19" s="156"/>
      <c r="H19" s="156"/>
      <c r="I19" s="156"/>
      <c r="J19" s="156"/>
      <c r="K19" s="156"/>
      <c r="L19" s="156"/>
    </row>
    <row r="20" spans="1:12" ht="15">
      <c r="A20" s="156"/>
      <c r="B20" s="156"/>
      <c r="C20" s="156"/>
      <c r="D20" s="156"/>
      <c r="E20" s="156"/>
      <c r="F20" s="156"/>
      <c r="G20" s="156"/>
      <c r="H20" s="156"/>
      <c r="I20" s="156"/>
      <c r="J20" s="156"/>
      <c r="K20" s="156"/>
      <c r="L20" s="156"/>
    </row>
    <row r="21" spans="1:12" ht="15">
      <c r="A21" s="156"/>
      <c r="B21" s="156"/>
      <c r="C21" s="156"/>
      <c r="D21" s="156"/>
      <c r="E21" s="156"/>
      <c r="F21" s="156"/>
      <c r="G21" s="156"/>
      <c r="H21" s="156"/>
      <c r="I21" s="156"/>
      <c r="J21" s="156"/>
      <c r="K21" s="156"/>
      <c r="L21" s="156"/>
    </row>
    <row r="22" spans="1:12" ht="15">
      <c r="A22" s="156"/>
      <c r="B22" s="156"/>
      <c r="C22" s="156"/>
      <c r="D22" s="156"/>
      <c r="E22" s="156"/>
      <c r="F22" s="156"/>
      <c r="G22" s="156"/>
      <c r="H22" s="156"/>
      <c r="I22" s="156"/>
      <c r="J22" s="156"/>
      <c r="K22" s="156"/>
      <c r="L22" s="156"/>
    </row>
    <row r="23" spans="1:12" ht="15">
      <c r="A23" s="156"/>
      <c r="B23" s="156"/>
      <c r="C23" s="156"/>
      <c r="D23" s="156"/>
      <c r="E23" s="156"/>
      <c r="F23" s="156"/>
      <c r="G23" s="156"/>
      <c r="H23" s="156"/>
      <c r="I23" s="156"/>
      <c r="J23" s="156"/>
      <c r="K23" s="156"/>
      <c r="L23" s="156"/>
    </row>
    <row r="24" spans="1:12" ht="15">
      <c r="A24" s="156"/>
      <c r="B24" s="156"/>
      <c r="C24" s="156"/>
      <c r="D24" s="156"/>
      <c r="E24" s="156"/>
      <c r="F24" s="156"/>
      <c r="G24" s="156"/>
      <c r="H24" s="156"/>
      <c r="I24" s="156"/>
      <c r="J24" s="156"/>
      <c r="K24" s="156"/>
      <c r="L24" s="156"/>
    </row>
    <row r="25" spans="1:12" ht="15">
      <c r="A25" s="156"/>
      <c r="B25" s="156"/>
      <c r="C25" s="156"/>
      <c r="D25" s="156"/>
      <c r="E25" s="156"/>
      <c r="F25" s="156"/>
      <c r="G25" s="156"/>
      <c r="H25" s="156"/>
      <c r="I25" s="156"/>
      <c r="J25" s="156"/>
      <c r="K25" s="156"/>
      <c r="L25" s="156"/>
    </row>
    <row r="26" spans="1:12" ht="15">
      <c r="A26" s="156"/>
      <c r="B26" s="156"/>
      <c r="C26" s="156"/>
      <c r="D26" s="156"/>
      <c r="E26" s="156"/>
      <c r="F26" s="156"/>
      <c r="G26" s="156"/>
      <c r="H26" s="156"/>
      <c r="I26" s="156"/>
      <c r="J26" s="156"/>
      <c r="K26" s="156"/>
      <c r="L26" s="156"/>
    </row>
    <row r="27" spans="1:12" ht="15">
      <c r="A27" s="156"/>
      <c r="B27" s="156"/>
      <c r="C27" s="156"/>
      <c r="D27" s="156"/>
      <c r="E27" s="156"/>
      <c r="F27" s="156"/>
      <c r="G27" s="156"/>
      <c r="H27" s="156"/>
      <c r="I27" s="156"/>
      <c r="J27" s="156"/>
      <c r="K27" s="156"/>
      <c r="L27" s="156"/>
    </row>
    <row r="28" spans="1:12" ht="15">
      <c r="A28" s="156"/>
      <c r="B28" s="156"/>
      <c r="C28" s="156"/>
      <c r="D28" s="156"/>
      <c r="E28" s="156"/>
      <c r="F28" s="156"/>
      <c r="G28" s="156"/>
      <c r="H28" s="156"/>
      <c r="I28" s="156"/>
      <c r="J28" s="156"/>
      <c r="K28" s="156"/>
      <c r="L28" s="156"/>
    </row>
    <row r="29" spans="1:12" ht="15">
      <c r="A29" s="156"/>
      <c r="B29" s="156"/>
      <c r="C29" s="156"/>
      <c r="D29" s="156"/>
      <c r="E29" s="156"/>
      <c r="F29" s="156"/>
      <c r="G29" s="156"/>
      <c r="H29" s="156"/>
      <c r="I29" s="156"/>
      <c r="J29" s="156"/>
      <c r="K29" s="156"/>
      <c r="L29" s="156"/>
    </row>
    <row r="30" spans="1:12" ht="15">
      <c r="A30" s="156"/>
      <c r="B30" s="156"/>
      <c r="C30" s="156"/>
      <c r="D30" s="156"/>
      <c r="E30" s="156"/>
      <c r="F30" s="156"/>
      <c r="G30" s="156"/>
      <c r="H30" s="156"/>
      <c r="I30" s="156"/>
      <c r="J30" s="156"/>
      <c r="K30" s="156"/>
      <c r="L30" s="156"/>
    </row>
    <row r="31" spans="1:12" ht="15">
      <c r="A31" s="156"/>
      <c r="B31" s="156"/>
      <c r="C31" s="156"/>
      <c r="D31" s="156"/>
      <c r="E31" s="156"/>
      <c r="F31" s="156"/>
      <c r="G31" s="156"/>
      <c r="H31" s="156"/>
      <c r="I31" s="156"/>
      <c r="J31" s="156"/>
      <c r="K31" s="156"/>
      <c r="L31" s="156"/>
    </row>
    <row r="32" spans="1:12" ht="15">
      <c r="A32" s="156"/>
      <c r="B32" s="156"/>
      <c r="C32" s="156"/>
      <c r="D32" s="156"/>
      <c r="E32" s="156"/>
      <c r="F32" s="156"/>
      <c r="G32" s="156"/>
      <c r="H32" s="156"/>
      <c r="I32" s="156"/>
      <c r="J32" s="156"/>
      <c r="K32" s="156"/>
      <c r="L32" s="156"/>
    </row>
    <row r="33" spans="1:12" ht="15">
      <c r="A33" s="156"/>
      <c r="B33" s="156"/>
      <c r="C33" s="156"/>
      <c r="D33" s="156"/>
      <c r="E33" s="156"/>
      <c r="F33" s="156"/>
      <c r="G33" s="156"/>
      <c r="H33" s="156"/>
      <c r="I33" s="156"/>
      <c r="J33" s="156"/>
      <c r="K33" s="156"/>
      <c r="L33" s="156"/>
    </row>
    <row r="34" spans="1:12" ht="15">
      <c r="A34" s="156"/>
      <c r="B34" s="156"/>
      <c r="C34" s="156"/>
      <c r="D34" s="156"/>
      <c r="E34" s="156"/>
      <c r="F34" s="156"/>
      <c r="G34" s="156"/>
      <c r="H34" s="156"/>
      <c r="I34" s="156"/>
      <c r="J34" s="156"/>
      <c r="K34" s="156"/>
      <c r="L34" s="156"/>
    </row>
    <row r="35" spans="1:12" ht="15">
      <c r="A35" s="156"/>
      <c r="B35" s="156"/>
      <c r="C35" s="156"/>
      <c r="D35" s="156"/>
      <c r="E35" s="156"/>
      <c r="F35" s="156"/>
      <c r="G35" s="156"/>
      <c r="H35" s="156"/>
      <c r="I35" s="156"/>
      <c r="J35" s="156"/>
      <c r="K35" s="156"/>
      <c r="L35" s="156"/>
    </row>
    <row r="36" spans="1:12" ht="15">
      <c r="A36" s="156"/>
      <c r="B36" s="156"/>
      <c r="C36" s="156"/>
      <c r="D36" s="156"/>
      <c r="E36" s="156"/>
      <c r="F36" s="156"/>
      <c r="G36" s="156"/>
      <c r="H36" s="156"/>
      <c r="I36" s="156"/>
      <c r="J36" s="156"/>
      <c r="K36" s="156"/>
      <c r="L36" s="156"/>
    </row>
    <row r="37" spans="1:12" ht="15">
      <c r="A37" s="156"/>
      <c r="B37" s="156"/>
      <c r="C37" s="156"/>
      <c r="D37" s="156"/>
      <c r="E37" s="156"/>
      <c r="F37" s="156"/>
      <c r="G37" s="156"/>
      <c r="H37" s="156"/>
      <c r="I37" s="156"/>
      <c r="J37" s="156"/>
      <c r="K37" s="156"/>
      <c r="L37" s="156"/>
    </row>
    <row r="38" spans="1:12" ht="15">
      <c r="A38" s="156"/>
      <c r="B38" s="156"/>
      <c r="C38" s="156"/>
      <c r="D38" s="156"/>
      <c r="E38" s="156"/>
      <c r="F38" s="156"/>
      <c r="G38" s="156"/>
      <c r="H38" s="156"/>
      <c r="I38" s="156"/>
      <c r="J38" s="156"/>
      <c r="K38" s="156"/>
      <c r="L38" s="156"/>
    </row>
    <row r="39" spans="1:12" ht="15">
      <c r="A39" s="156"/>
      <c r="B39" s="156"/>
      <c r="C39" s="156"/>
      <c r="D39" s="156"/>
      <c r="E39" s="156"/>
      <c r="F39" s="156"/>
      <c r="G39" s="156"/>
      <c r="H39" s="156"/>
      <c r="I39" s="156"/>
      <c r="J39" s="156"/>
      <c r="K39" s="156"/>
      <c r="L39" s="156"/>
    </row>
    <row r="40" spans="1:12" ht="15">
      <c r="A40" s="156"/>
      <c r="B40" s="156"/>
      <c r="C40" s="156"/>
      <c r="D40" s="156"/>
      <c r="E40" s="156"/>
      <c r="F40" s="156"/>
      <c r="G40" s="156"/>
      <c r="H40" s="156"/>
      <c r="I40" s="156"/>
      <c r="J40" s="156"/>
      <c r="K40" s="156"/>
      <c r="L40" s="156"/>
    </row>
    <row r="41" spans="1:12" ht="15">
      <c r="A41" s="156"/>
      <c r="B41" s="156"/>
      <c r="C41" s="156"/>
      <c r="D41" s="156"/>
      <c r="E41" s="156"/>
      <c r="F41" s="156"/>
      <c r="G41" s="156"/>
      <c r="H41" s="156"/>
      <c r="I41" s="156"/>
      <c r="J41" s="156"/>
      <c r="K41" s="156"/>
      <c r="L41" s="156"/>
    </row>
    <row r="42" spans="1:12" ht="15">
      <c r="A42" s="156"/>
      <c r="B42" s="156"/>
      <c r="C42" s="156"/>
      <c r="D42" s="156"/>
      <c r="E42" s="156"/>
      <c r="F42" s="156"/>
      <c r="G42" s="156"/>
      <c r="H42" s="156"/>
      <c r="I42" s="156"/>
      <c r="J42" s="156"/>
      <c r="K42" s="156"/>
      <c r="L42" s="156"/>
    </row>
    <row r="43" spans="1:12" ht="15">
      <c r="A43" s="156"/>
      <c r="B43" s="156"/>
      <c r="C43" s="156"/>
      <c r="D43" s="156"/>
      <c r="E43" s="156"/>
      <c r="F43" s="156"/>
      <c r="G43" s="156"/>
      <c r="H43" s="156"/>
      <c r="I43" s="156"/>
      <c r="J43" s="156"/>
      <c r="K43" s="156"/>
      <c r="L43" s="156"/>
    </row>
    <row r="44" spans="1:12" ht="15">
      <c r="A44" s="156"/>
      <c r="B44" s="156"/>
      <c r="C44" s="156"/>
      <c r="D44" s="156"/>
      <c r="E44" s="156"/>
      <c r="F44" s="156"/>
      <c r="G44" s="156"/>
      <c r="H44" s="156"/>
      <c r="I44" s="156"/>
      <c r="J44" s="156"/>
      <c r="K44" s="156"/>
      <c r="L44" s="156"/>
    </row>
    <row r="45" spans="1:12" ht="15">
      <c r="A45" s="156"/>
      <c r="B45" s="156"/>
      <c r="C45" s="156"/>
      <c r="D45" s="156"/>
      <c r="E45" s="156"/>
      <c r="F45" s="156"/>
      <c r="G45" s="156"/>
      <c r="H45" s="156"/>
      <c r="I45" s="156"/>
      <c r="J45" s="156"/>
      <c r="K45" s="156"/>
      <c r="L45" s="156"/>
    </row>
    <row r="46" spans="1:12" ht="15">
      <c r="A46" s="156"/>
      <c r="B46" s="156"/>
      <c r="C46" s="156"/>
      <c r="D46" s="156"/>
      <c r="E46" s="156"/>
      <c r="F46" s="156"/>
      <c r="G46" s="156"/>
      <c r="H46" s="156"/>
      <c r="I46" s="156"/>
      <c r="J46" s="156"/>
      <c r="K46" s="156"/>
      <c r="L46" s="156"/>
    </row>
    <row r="47" spans="1:12" ht="15">
      <c r="A47" s="156"/>
      <c r="B47" s="156"/>
      <c r="C47" s="156"/>
      <c r="D47" s="156"/>
      <c r="E47" s="156"/>
      <c r="F47" s="156"/>
      <c r="G47" s="156"/>
      <c r="H47" s="156"/>
      <c r="I47" s="156"/>
      <c r="J47" s="156"/>
      <c r="K47" s="156"/>
      <c r="L47" s="156"/>
    </row>
    <row r="48" spans="1:12" ht="15">
      <c r="A48" s="156"/>
      <c r="B48" s="156"/>
      <c r="C48" s="156"/>
      <c r="D48" s="156"/>
      <c r="E48" s="156"/>
      <c r="F48" s="156"/>
      <c r="G48" s="156"/>
      <c r="H48" s="156"/>
      <c r="I48" s="156"/>
      <c r="J48" s="156"/>
      <c r="K48" s="156"/>
      <c r="L48" s="156"/>
    </row>
    <row r="49" spans="1:12" ht="15">
      <c r="A49" s="156"/>
      <c r="B49" s="156"/>
      <c r="C49" s="156"/>
      <c r="D49" s="156"/>
      <c r="E49" s="156"/>
      <c r="F49" s="156"/>
      <c r="G49" s="156"/>
      <c r="H49" s="156"/>
      <c r="I49" s="156"/>
      <c r="J49" s="156"/>
      <c r="K49" s="156"/>
      <c r="L49" s="156"/>
    </row>
    <row r="50" spans="1:12" ht="15">
      <c r="A50" s="156"/>
      <c r="B50" s="156"/>
      <c r="C50" s="156"/>
      <c r="D50" s="156"/>
      <c r="E50" s="156"/>
      <c r="F50" s="156"/>
      <c r="G50" s="156"/>
      <c r="H50" s="156"/>
      <c r="I50" s="156"/>
      <c r="J50" s="156"/>
      <c r="K50" s="156"/>
      <c r="L50" s="156"/>
    </row>
    <row r="51" spans="1:12" ht="15">
      <c r="A51" s="156"/>
      <c r="B51" s="156"/>
      <c r="C51" s="156"/>
      <c r="D51" s="156"/>
      <c r="E51" s="156"/>
      <c r="F51" s="156"/>
      <c r="G51" s="156"/>
      <c r="H51" s="156"/>
      <c r="I51" s="156"/>
      <c r="J51" s="156"/>
      <c r="K51" s="156"/>
      <c r="L51" s="156"/>
    </row>
    <row r="52" spans="1:12" ht="15">
      <c r="A52" s="156"/>
      <c r="B52" s="156"/>
      <c r="C52" s="156"/>
      <c r="D52" s="156"/>
      <c r="E52" s="156"/>
      <c r="F52" s="156"/>
      <c r="G52" s="156"/>
      <c r="H52" s="156"/>
      <c r="I52" s="156"/>
      <c r="J52" s="156"/>
      <c r="K52" s="156"/>
      <c r="L52" s="156"/>
    </row>
    <row r="53" spans="1:12" ht="15">
      <c r="A53" s="156"/>
      <c r="B53" s="156"/>
      <c r="C53" s="156"/>
      <c r="D53" s="156"/>
      <c r="E53" s="156"/>
      <c r="F53" s="156"/>
      <c r="G53" s="156"/>
      <c r="H53" s="156"/>
      <c r="I53" s="156"/>
      <c r="J53" s="156"/>
      <c r="K53" s="156"/>
      <c r="L53" s="156"/>
    </row>
    <row r="54" spans="1:12" ht="15">
      <c r="A54" s="156"/>
      <c r="B54" s="156"/>
      <c r="C54" s="156"/>
      <c r="D54" s="156"/>
      <c r="E54" s="156"/>
      <c r="F54" s="156"/>
      <c r="G54" s="156"/>
      <c r="H54" s="156"/>
      <c r="I54" s="156"/>
      <c r="J54" s="156"/>
      <c r="K54" s="156"/>
      <c r="L54" s="156"/>
    </row>
    <row r="55" spans="1:12" ht="15">
      <c r="A55" s="156"/>
      <c r="B55" s="156"/>
      <c r="C55" s="156"/>
      <c r="D55" s="156"/>
      <c r="E55" s="156"/>
      <c r="F55" s="156"/>
      <c r="G55" s="156"/>
      <c r="H55" s="156"/>
      <c r="I55" s="156"/>
      <c r="J55" s="156"/>
      <c r="K55" s="156"/>
      <c r="L55" s="156"/>
    </row>
    <row r="56" spans="1:12" ht="15">
      <c r="A56" s="156"/>
      <c r="B56" s="156"/>
      <c r="C56" s="156"/>
      <c r="D56" s="156"/>
      <c r="E56" s="156"/>
      <c r="F56" s="156"/>
      <c r="G56" s="156"/>
      <c r="H56" s="156"/>
      <c r="I56" s="156"/>
      <c r="J56" s="156"/>
      <c r="K56" s="156"/>
      <c r="L56" s="156"/>
    </row>
    <row r="57" spans="1:12" ht="15">
      <c r="A57" s="156"/>
      <c r="B57" s="156"/>
      <c r="C57" s="156"/>
      <c r="D57" s="156"/>
      <c r="E57" s="156"/>
      <c r="F57" s="156"/>
      <c r="G57" s="156"/>
      <c r="H57" s="156"/>
      <c r="I57" s="156"/>
      <c r="J57" s="156"/>
      <c r="K57" s="156"/>
      <c r="L57" s="156"/>
    </row>
    <row r="58" spans="1:12" ht="15">
      <c r="A58" s="156"/>
      <c r="B58" s="156"/>
      <c r="C58" s="156"/>
      <c r="D58" s="156"/>
      <c r="E58" s="156"/>
      <c r="F58" s="156"/>
      <c r="G58" s="156"/>
      <c r="H58" s="156"/>
      <c r="I58" s="156"/>
      <c r="J58" s="156"/>
      <c r="K58" s="156"/>
      <c r="L58" s="156"/>
    </row>
    <row r="59" spans="1:12" ht="15">
      <c r="A59" s="156"/>
      <c r="B59" s="156"/>
      <c r="C59" s="156"/>
      <c r="D59" s="156"/>
      <c r="E59" s="156"/>
      <c r="F59" s="156"/>
      <c r="G59" s="156"/>
      <c r="H59" s="156"/>
      <c r="I59" s="156"/>
      <c r="J59" s="156"/>
      <c r="K59" s="156"/>
      <c r="L59" s="156"/>
    </row>
    <row r="60" spans="1:12" ht="15">
      <c r="A60" s="156"/>
      <c r="B60" s="156"/>
      <c r="C60" s="156"/>
      <c r="D60" s="156"/>
      <c r="E60" s="156"/>
      <c r="F60" s="156"/>
      <c r="G60" s="156"/>
      <c r="H60" s="156"/>
      <c r="I60" s="156"/>
      <c r="J60" s="156"/>
      <c r="K60" s="156"/>
      <c r="L60" s="156"/>
    </row>
    <row r="61" spans="1:12" ht="15">
      <c r="A61" s="156"/>
      <c r="B61" s="156"/>
      <c r="C61" s="156"/>
      <c r="D61" s="156"/>
      <c r="E61" s="156"/>
      <c r="F61" s="156"/>
      <c r="G61" s="156"/>
      <c r="H61" s="156"/>
      <c r="I61" s="156"/>
      <c r="J61" s="156"/>
      <c r="K61" s="156"/>
      <c r="L61" s="156"/>
    </row>
    <row r="62" spans="1:12" ht="15">
      <c r="A62" s="156"/>
      <c r="B62" s="156"/>
      <c r="C62" s="156"/>
      <c r="D62" s="156"/>
      <c r="E62" s="156"/>
      <c r="F62" s="156"/>
      <c r="G62" s="156"/>
      <c r="H62" s="156"/>
      <c r="I62" s="156"/>
      <c r="J62" s="156"/>
      <c r="K62" s="156"/>
      <c r="L62" s="156"/>
    </row>
    <row r="63" spans="1:12" ht="15">
      <c r="A63" s="156"/>
      <c r="B63" s="156"/>
      <c r="C63" s="156"/>
      <c r="D63" s="156"/>
      <c r="E63" s="156"/>
      <c r="F63" s="156"/>
      <c r="G63" s="156"/>
      <c r="H63" s="156"/>
      <c r="I63" s="156"/>
      <c r="J63" s="156"/>
      <c r="K63" s="156"/>
      <c r="L63" s="156"/>
    </row>
    <row r="64" spans="1:12" ht="15">
      <c r="A64" s="156"/>
      <c r="B64" s="156"/>
      <c r="C64" s="156"/>
      <c r="D64" s="156"/>
      <c r="E64" s="156"/>
      <c r="F64" s="156"/>
      <c r="G64" s="156"/>
      <c r="H64" s="156"/>
      <c r="I64" s="156"/>
      <c r="J64" s="156"/>
      <c r="K64" s="156"/>
      <c r="L64" s="156"/>
    </row>
    <row r="65" spans="1:12" ht="15">
      <c r="A65" s="156"/>
      <c r="B65" s="156"/>
      <c r="C65" s="156"/>
      <c r="D65" s="156"/>
      <c r="E65" s="156"/>
      <c r="F65" s="156"/>
      <c r="G65" s="156"/>
      <c r="H65" s="156"/>
      <c r="I65" s="156"/>
      <c r="J65" s="156"/>
      <c r="K65" s="156"/>
      <c r="L65" s="156"/>
    </row>
    <row r="66" spans="1:12" ht="15">
      <c r="A66" s="156"/>
      <c r="B66" s="156"/>
      <c r="C66" s="156"/>
      <c r="D66" s="156"/>
      <c r="E66" s="156"/>
      <c r="F66" s="156"/>
      <c r="G66" s="156"/>
      <c r="H66" s="156"/>
      <c r="I66" s="156"/>
      <c r="J66" s="156"/>
      <c r="K66" s="156"/>
      <c r="L66" s="156"/>
    </row>
    <row r="67" spans="1:12" ht="15">
      <c r="A67" s="156"/>
      <c r="B67" s="156"/>
      <c r="C67" s="156"/>
      <c r="D67" s="156"/>
      <c r="E67" s="156"/>
      <c r="F67" s="156"/>
      <c r="G67" s="156"/>
      <c r="H67" s="156"/>
      <c r="I67" s="156"/>
      <c r="J67" s="156"/>
      <c r="K67" s="156"/>
      <c r="L67" s="156"/>
    </row>
    <row r="68" spans="1:12" ht="15">
      <c r="A68" s="156"/>
      <c r="B68" s="156"/>
      <c r="C68" s="156"/>
      <c r="D68" s="156"/>
      <c r="E68" s="156"/>
      <c r="F68" s="156"/>
      <c r="G68" s="156"/>
      <c r="H68" s="156"/>
      <c r="I68" s="156"/>
      <c r="J68" s="156"/>
      <c r="K68" s="156"/>
      <c r="L68" s="156"/>
    </row>
    <row r="69" spans="1:12" ht="15">
      <c r="A69" s="156"/>
      <c r="B69" s="156"/>
      <c r="C69" s="156"/>
      <c r="D69" s="156"/>
      <c r="E69" s="156"/>
      <c r="F69" s="156"/>
      <c r="G69" s="156"/>
      <c r="H69" s="156"/>
      <c r="I69" s="156"/>
      <c r="J69" s="156"/>
      <c r="K69" s="156"/>
      <c r="L69" s="156"/>
    </row>
    <row r="70" spans="1:12" ht="15">
      <c r="A70" s="156"/>
      <c r="B70" s="156"/>
      <c r="C70" s="156"/>
      <c r="D70" s="156"/>
      <c r="E70" s="156"/>
      <c r="F70" s="156"/>
      <c r="G70" s="156"/>
      <c r="H70" s="156"/>
      <c r="I70" s="156"/>
      <c r="J70" s="156"/>
      <c r="K70" s="156"/>
      <c r="L70" s="156"/>
    </row>
    <row r="71" spans="1:12" ht="15">
      <c r="A71" s="156"/>
      <c r="B71" s="156"/>
      <c r="C71" s="156"/>
      <c r="D71" s="156"/>
      <c r="E71" s="156"/>
      <c r="F71" s="156"/>
      <c r="G71" s="156"/>
      <c r="H71" s="156"/>
      <c r="I71" s="156"/>
      <c r="J71" s="156"/>
      <c r="K71" s="156"/>
      <c r="L71" s="156"/>
    </row>
    <row r="72" spans="1:12" ht="15">
      <c r="A72" s="156"/>
      <c r="B72" s="156"/>
      <c r="C72" s="156"/>
      <c r="D72" s="156"/>
      <c r="E72" s="156"/>
      <c r="F72" s="156"/>
      <c r="G72" s="156"/>
      <c r="H72" s="156"/>
      <c r="I72" s="156"/>
      <c r="J72" s="156"/>
      <c r="K72" s="156"/>
      <c r="L72" s="156"/>
    </row>
    <row r="73" spans="1:12" ht="15">
      <c r="A73" s="156"/>
      <c r="B73" s="156"/>
      <c r="C73" s="156"/>
      <c r="D73" s="156"/>
      <c r="E73" s="156"/>
      <c r="F73" s="156"/>
      <c r="G73" s="156"/>
      <c r="H73" s="156"/>
      <c r="I73" s="156"/>
      <c r="J73" s="156"/>
      <c r="K73" s="156"/>
      <c r="L73" s="156"/>
    </row>
    <row r="74" spans="1:12" ht="15">
      <c r="A74" s="156"/>
      <c r="B74" s="156"/>
      <c r="C74" s="156"/>
      <c r="D74" s="156"/>
      <c r="E74" s="156"/>
      <c r="F74" s="156"/>
      <c r="G74" s="156"/>
      <c r="H74" s="156"/>
      <c r="I74" s="156"/>
      <c r="J74" s="156"/>
      <c r="K74" s="156"/>
      <c r="L74" s="156"/>
    </row>
    <row r="75" spans="1:12" ht="15">
      <c r="A75" s="156"/>
      <c r="B75" s="156"/>
      <c r="C75" s="156"/>
      <c r="D75" s="156"/>
      <c r="E75" s="156"/>
      <c r="F75" s="156"/>
      <c r="G75" s="156"/>
      <c r="H75" s="156"/>
      <c r="I75" s="156"/>
      <c r="J75" s="156"/>
      <c r="K75" s="156"/>
      <c r="L75" s="156"/>
    </row>
    <row r="76" spans="1:12" ht="15">
      <c r="A76" s="156"/>
      <c r="B76" s="156"/>
      <c r="C76" s="156"/>
      <c r="D76" s="156"/>
      <c r="E76" s="156"/>
      <c r="F76" s="156"/>
      <c r="G76" s="156"/>
      <c r="H76" s="156"/>
      <c r="I76" s="156"/>
      <c r="J76" s="156"/>
      <c r="K76" s="156"/>
      <c r="L76" s="156"/>
    </row>
    <row r="77" spans="1:12" ht="15">
      <c r="A77" s="156"/>
      <c r="B77" s="156"/>
      <c r="C77" s="156"/>
      <c r="D77" s="156"/>
      <c r="E77" s="156"/>
      <c r="F77" s="156"/>
      <c r="G77" s="156"/>
      <c r="H77" s="156"/>
      <c r="I77" s="156"/>
      <c r="J77" s="156"/>
      <c r="K77" s="156"/>
      <c r="L77" s="156"/>
    </row>
    <row r="78" spans="1:12" ht="15">
      <c r="A78" s="156"/>
      <c r="B78" s="156"/>
      <c r="C78" s="156"/>
      <c r="D78" s="156"/>
      <c r="E78" s="156"/>
      <c r="F78" s="156"/>
      <c r="G78" s="156"/>
      <c r="H78" s="156"/>
      <c r="I78" s="156"/>
      <c r="J78" s="156"/>
      <c r="K78" s="156"/>
      <c r="L78" s="156"/>
    </row>
    <row r="79" spans="1:12" ht="15">
      <c r="A79" s="156"/>
      <c r="B79" s="156"/>
      <c r="C79" s="156"/>
      <c r="D79" s="156"/>
      <c r="E79" s="156"/>
      <c r="F79" s="156"/>
      <c r="G79" s="156"/>
      <c r="H79" s="156"/>
      <c r="I79" s="156"/>
      <c r="J79" s="156"/>
      <c r="K79" s="156"/>
      <c r="L79" s="156"/>
    </row>
    <row r="80" spans="1:12" ht="15">
      <c r="A80" s="156"/>
      <c r="B80" s="156"/>
      <c r="C80" s="156"/>
      <c r="D80" s="156"/>
      <c r="E80" s="156"/>
      <c r="F80" s="156"/>
      <c r="G80" s="156"/>
      <c r="H80" s="156"/>
      <c r="I80" s="156"/>
      <c r="J80" s="156"/>
      <c r="K80" s="156"/>
      <c r="L80" s="156"/>
    </row>
    <row r="81" spans="1:12" ht="15">
      <c r="A81" s="156"/>
      <c r="B81" s="156"/>
      <c r="C81" s="156"/>
      <c r="D81" s="156"/>
      <c r="E81" s="156"/>
      <c r="F81" s="156"/>
      <c r="G81" s="156"/>
      <c r="H81" s="156"/>
      <c r="I81" s="156"/>
      <c r="J81" s="156"/>
      <c r="K81" s="156"/>
      <c r="L81" s="156"/>
    </row>
    <row r="82" spans="1:12" ht="15">
      <c r="A82" s="156"/>
      <c r="B82" s="156"/>
      <c r="C82" s="156"/>
      <c r="D82" s="156"/>
      <c r="E82" s="156"/>
      <c r="F82" s="156"/>
      <c r="G82" s="156"/>
      <c r="H82" s="156"/>
      <c r="I82" s="156"/>
      <c r="J82" s="156"/>
      <c r="K82" s="156"/>
      <c r="L82" s="156"/>
    </row>
    <row r="83" spans="1:12" ht="15">
      <c r="A83" s="156"/>
      <c r="B83" s="156"/>
      <c r="C83" s="156"/>
      <c r="D83" s="156"/>
      <c r="E83" s="156"/>
      <c r="F83" s="156"/>
      <c r="G83" s="156"/>
      <c r="H83" s="156"/>
      <c r="I83" s="156"/>
      <c r="J83" s="156"/>
      <c r="K83" s="156"/>
      <c r="L83" s="156"/>
    </row>
    <row r="84" spans="1:12" ht="15">
      <c r="A84" s="156"/>
      <c r="B84" s="156"/>
      <c r="C84" s="156"/>
      <c r="D84" s="156"/>
      <c r="E84" s="156"/>
      <c r="F84" s="156"/>
      <c r="G84" s="156"/>
      <c r="H84" s="156"/>
      <c r="I84" s="156"/>
      <c r="J84" s="156"/>
      <c r="K84" s="156"/>
      <c r="L84" s="156"/>
    </row>
    <row r="85" spans="1:12" ht="15">
      <c r="A85" s="156"/>
      <c r="B85" s="156"/>
      <c r="C85" s="156"/>
      <c r="D85" s="156"/>
      <c r="E85" s="156"/>
      <c r="F85" s="156"/>
      <c r="G85" s="156"/>
      <c r="H85" s="156"/>
      <c r="I85" s="156"/>
      <c r="J85" s="156"/>
      <c r="K85" s="156"/>
      <c r="L85" s="156"/>
    </row>
    <row r="86" spans="1:12" ht="15">
      <c r="A86" s="156"/>
      <c r="B86" s="156"/>
      <c r="C86" s="156"/>
      <c r="D86" s="156"/>
      <c r="E86" s="156"/>
      <c r="F86" s="156"/>
      <c r="G86" s="156"/>
      <c r="H86" s="156"/>
      <c r="I86" s="156"/>
      <c r="J86" s="156"/>
      <c r="K86" s="156"/>
      <c r="L86" s="156"/>
    </row>
    <row r="87" spans="1:12" ht="15">
      <c r="A87" s="156"/>
      <c r="B87" s="156"/>
      <c r="C87" s="156"/>
      <c r="D87" s="156"/>
      <c r="E87" s="156"/>
      <c r="F87" s="156"/>
      <c r="G87" s="156"/>
      <c r="H87" s="156"/>
      <c r="I87" s="156"/>
      <c r="J87" s="156"/>
      <c r="K87" s="156"/>
      <c r="L87" s="156"/>
    </row>
    <row r="88" spans="1:12" ht="15">
      <c r="A88" s="156"/>
      <c r="B88" s="156"/>
      <c r="C88" s="156"/>
      <c r="D88" s="156"/>
      <c r="E88" s="156"/>
      <c r="F88" s="156"/>
      <c r="G88" s="156"/>
      <c r="H88" s="156"/>
      <c r="I88" s="156"/>
      <c r="J88" s="156"/>
      <c r="K88" s="156"/>
      <c r="L88" s="156"/>
    </row>
    <row r="89" spans="1:12" ht="15">
      <c r="A89" s="156"/>
      <c r="B89" s="156"/>
      <c r="C89" s="156"/>
      <c r="D89" s="156"/>
      <c r="E89" s="156"/>
      <c r="F89" s="156"/>
      <c r="G89" s="156"/>
      <c r="H89" s="156"/>
      <c r="I89" s="156"/>
      <c r="J89" s="156"/>
      <c r="K89" s="156"/>
      <c r="L89" s="156"/>
    </row>
    <row r="90" spans="1:12" ht="15">
      <c r="A90" s="156"/>
      <c r="B90" s="156"/>
      <c r="C90" s="156"/>
      <c r="D90" s="156"/>
      <c r="E90" s="156"/>
      <c r="F90" s="156"/>
      <c r="G90" s="156"/>
      <c r="H90" s="156"/>
      <c r="I90" s="156"/>
      <c r="J90" s="156"/>
      <c r="K90" s="156"/>
      <c r="L90" s="156"/>
    </row>
    <row r="91" spans="1:12" ht="15">
      <c r="A91" s="156"/>
      <c r="B91" s="156"/>
      <c r="C91" s="156"/>
      <c r="D91" s="156"/>
      <c r="E91" s="156"/>
      <c r="F91" s="156"/>
      <c r="G91" s="156"/>
      <c r="H91" s="156"/>
      <c r="I91" s="156"/>
      <c r="J91" s="156"/>
      <c r="K91" s="156"/>
      <c r="L91" s="156"/>
    </row>
    <row r="92" spans="1:12" ht="15">
      <c r="A92" s="156"/>
      <c r="B92" s="156"/>
      <c r="C92" s="156"/>
      <c r="D92" s="156"/>
      <c r="E92" s="156"/>
      <c r="F92" s="156"/>
      <c r="G92" s="156"/>
      <c r="H92" s="156"/>
      <c r="I92" s="156"/>
      <c r="J92" s="156"/>
      <c r="K92" s="156"/>
      <c r="L92" s="156"/>
    </row>
    <row r="93" spans="1:12" ht="15">
      <c r="A93" s="156"/>
      <c r="B93" s="156"/>
      <c r="C93" s="156"/>
      <c r="D93" s="156"/>
      <c r="E93" s="156"/>
      <c r="F93" s="156"/>
      <c r="G93" s="156"/>
      <c r="H93" s="156"/>
      <c r="I93" s="156"/>
      <c r="J93" s="156"/>
      <c r="K93" s="156"/>
      <c r="L93" s="156"/>
    </row>
    <row r="94" spans="1:12" ht="15">
      <c r="A94" s="156"/>
      <c r="B94" s="156"/>
      <c r="C94" s="156"/>
      <c r="D94" s="156"/>
      <c r="E94" s="156"/>
      <c r="F94" s="156"/>
      <c r="G94" s="156"/>
      <c r="H94" s="156"/>
      <c r="I94" s="156"/>
      <c r="J94" s="156"/>
      <c r="K94" s="156"/>
      <c r="L94" s="156"/>
    </row>
    <row r="95" spans="1:12" ht="15">
      <c r="A95" s="156"/>
      <c r="B95" s="156"/>
      <c r="C95" s="156"/>
      <c r="D95" s="156"/>
      <c r="E95" s="156"/>
      <c r="F95" s="156"/>
      <c r="G95" s="156"/>
      <c r="H95" s="156"/>
      <c r="I95" s="156"/>
      <c r="J95" s="156"/>
      <c r="K95" s="156"/>
      <c r="L95" s="156"/>
    </row>
    <row r="96" spans="1:12" ht="15">
      <c r="A96" s="156"/>
      <c r="B96" s="156"/>
      <c r="C96" s="156"/>
      <c r="D96" s="156"/>
      <c r="E96" s="156"/>
      <c r="F96" s="156"/>
      <c r="G96" s="156"/>
      <c r="H96" s="156"/>
      <c r="I96" s="156"/>
      <c r="J96" s="156"/>
      <c r="K96" s="156"/>
      <c r="L96" s="156"/>
    </row>
    <row r="97" spans="1:12" ht="15">
      <c r="A97" s="156"/>
      <c r="B97" s="156"/>
      <c r="C97" s="156"/>
      <c r="D97" s="156"/>
      <c r="E97" s="156"/>
      <c r="F97" s="156"/>
      <c r="G97" s="156"/>
      <c r="H97" s="156"/>
      <c r="I97" s="156"/>
      <c r="J97" s="156"/>
      <c r="K97" s="156"/>
      <c r="L97" s="156"/>
    </row>
    <row r="98" spans="1:12" ht="15">
      <c r="A98" s="156"/>
      <c r="B98" s="156"/>
      <c r="C98" s="156"/>
      <c r="D98" s="156"/>
      <c r="E98" s="156"/>
      <c r="F98" s="156"/>
      <c r="G98" s="156"/>
      <c r="H98" s="156"/>
      <c r="I98" s="156"/>
      <c r="J98" s="156"/>
      <c r="K98" s="156"/>
      <c r="L98" s="156"/>
    </row>
    <row r="99" spans="1:12" ht="15">
      <c r="A99" s="156"/>
      <c r="B99" s="156"/>
      <c r="C99" s="156"/>
      <c r="D99" s="156"/>
      <c r="E99" s="156"/>
      <c r="F99" s="156"/>
      <c r="G99" s="156"/>
      <c r="H99" s="156"/>
      <c r="I99" s="156"/>
      <c r="J99" s="156"/>
      <c r="K99" s="156"/>
      <c r="L99" s="156"/>
    </row>
    <row r="100" spans="1:12" ht="15">
      <c r="A100" s="156"/>
      <c r="B100" s="156"/>
      <c r="C100" s="156"/>
      <c r="D100" s="156"/>
      <c r="E100" s="156"/>
      <c r="F100" s="156"/>
      <c r="G100" s="156"/>
      <c r="H100" s="156"/>
      <c r="I100" s="156"/>
      <c r="J100" s="156"/>
      <c r="K100" s="156"/>
      <c r="L100" s="156"/>
    </row>
    <row r="101" spans="1:12" ht="15">
      <c r="A101" s="156"/>
      <c r="B101" s="156"/>
      <c r="C101" s="156"/>
      <c r="D101" s="156"/>
      <c r="E101" s="156"/>
      <c r="F101" s="156"/>
      <c r="G101" s="156"/>
      <c r="H101" s="156"/>
      <c r="I101" s="156"/>
      <c r="J101" s="156"/>
      <c r="K101" s="156"/>
      <c r="L101" s="156"/>
    </row>
    <row r="102" spans="1:12" ht="15">
      <c r="A102" s="156"/>
      <c r="B102" s="156"/>
      <c r="C102" s="156"/>
      <c r="D102" s="156"/>
      <c r="E102" s="156"/>
      <c r="F102" s="156"/>
      <c r="G102" s="156"/>
      <c r="H102" s="156"/>
      <c r="I102" s="156"/>
      <c r="J102" s="156"/>
      <c r="K102" s="156"/>
      <c r="L102" s="156"/>
    </row>
    <row r="103" spans="1:12" ht="15">
      <c r="A103" s="156"/>
      <c r="B103" s="156"/>
      <c r="C103" s="156"/>
      <c r="D103" s="156"/>
      <c r="E103" s="156"/>
      <c r="F103" s="156"/>
      <c r="G103" s="156"/>
      <c r="H103" s="156"/>
      <c r="I103" s="156"/>
      <c r="J103" s="156"/>
      <c r="K103" s="156"/>
      <c r="L103" s="156"/>
    </row>
    <row r="104" spans="1:12" ht="15">
      <c r="A104" s="156"/>
      <c r="B104" s="156"/>
      <c r="C104" s="156"/>
      <c r="D104" s="156"/>
      <c r="E104" s="156"/>
      <c r="F104" s="156"/>
      <c r="G104" s="156"/>
      <c r="H104" s="156"/>
      <c r="I104" s="156"/>
      <c r="J104" s="156"/>
      <c r="K104" s="156"/>
      <c r="L104" s="156"/>
    </row>
    <row r="105" spans="1:12" ht="15">
      <c r="A105" s="156"/>
      <c r="B105" s="156"/>
      <c r="C105" s="156"/>
      <c r="D105" s="156"/>
      <c r="E105" s="156"/>
      <c r="F105" s="156"/>
      <c r="G105" s="156"/>
      <c r="H105" s="156"/>
      <c r="I105" s="156"/>
      <c r="J105" s="156"/>
      <c r="K105" s="156"/>
      <c r="L105" s="156"/>
    </row>
    <row r="106" spans="1:12" ht="15">
      <c r="A106" s="156"/>
      <c r="B106" s="156"/>
      <c r="C106" s="156"/>
      <c r="D106" s="156"/>
      <c r="E106" s="156"/>
      <c r="F106" s="156"/>
      <c r="G106" s="156"/>
      <c r="H106" s="156"/>
      <c r="I106" s="156"/>
      <c r="J106" s="156"/>
      <c r="K106" s="156"/>
      <c r="L106" s="156"/>
    </row>
    <row r="107" spans="1:12" ht="15">
      <c r="A107" s="156"/>
      <c r="B107" s="156"/>
      <c r="C107" s="156"/>
      <c r="D107" s="156"/>
      <c r="E107" s="156"/>
      <c r="F107" s="156"/>
      <c r="G107" s="156"/>
      <c r="H107" s="156"/>
      <c r="I107" s="156"/>
      <c r="J107" s="156"/>
      <c r="K107" s="156"/>
      <c r="L107" s="156"/>
    </row>
    <row r="108" spans="1:12" ht="15">
      <c r="A108" s="156"/>
      <c r="B108" s="156"/>
      <c r="C108" s="156"/>
      <c r="D108" s="156"/>
      <c r="E108" s="156"/>
      <c r="F108" s="156"/>
      <c r="G108" s="156"/>
      <c r="H108" s="156"/>
      <c r="I108" s="156"/>
      <c r="J108" s="156"/>
      <c r="K108" s="156"/>
      <c r="L108" s="156"/>
    </row>
    <row r="109" spans="1:12" ht="15">
      <c r="A109" s="156"/>
      <c r="B109" s="156"/>
      <c r="C109" s="156"/>
      <c r="D109" s="156"/>
      <c r="E109" s="156"/>
      <c r="F109" s="156"/>
      <c r="G109" s="156"/>
      <c r="H109" s="156"/>
      <c r="I109" s="156"/>
      <c r="J109" s="156"/>
      <c r="K109" s="156"/>
      <c r="L109" s="156"/>
    </row>
    <row r="110" spans="1:12" ht="15">
      <c r="A110" s="156"/>
      <c r="B110" s="156"/>
      <c r="C110" s="156"/>
      <c r="D110" s="156"/>
      <c r="E110" s="156"/>
      <c r="F110" s="156"/>
      <c r="G110" s="156"/>
      <c r="H110" s="156"/>
      <c r="I110" s="156"/>
      <c r="J110" s="156"/>
      <c r="K110" s="156"/>
      <c r="L110" s="156"/>
    </row>
    <row r="111" spans="1:12" ht="15">
      <c r="A111" s="156"/>
      <c r="B111" s="156"/>
      <c r="C111" s="156"/>
      <c r="D111" s="156"/>
      <c r="E111" s="156"/>
      <c r="F111" s="156"/>
      <c r="G111" s="156"/>
      <c r="H111" s="156"/>
      <c r="I111" s="156"/>
      <c r="J111" s="156"/>
      <c r="K111" s="156"/>
      <c r="L111" s="156"/>
    </row>
    <row r="112" spans="1:12" ht="15">
      <c r="A112" s="156"/>
      <c r="B112" s="156"/>
      <c r="C112" s="156"/>
      <c r="D112" s="156"/>
      <c r="E112" s="156"/>
      <c r="F112" s="156"/>
      <c r="G112" s="156"/>
      <c r="H112" s="156"/>
      <c r="I112" s="156"/>
      <c r="J112" s="156"/>
      <c r="K112" s="156"/>
      <c r="L112" s="156"/>
    </row>
    <row r="113" spans="1:12" ht="15">
      <c r="A113" s="156"/>
      <c r="B113" s="156"/>
      <c r="C113" s="156"/>
      <c r="D113" s="156"/>
      <c r="E113" s="156"/>
      <c r="F113" s="156"/>
      <c r="G113" s="156"/>
      <c r="H113" s="156"/>
      <c r="I113" s="156"/>
      <c r="J113" s="156"/>
      <c r="K113" s="156"/>
      <c r="L113" s="156"/>
    </row>
    <row r="114" spans="1:12" ht="15">
      <c r="A114" s="156"/>
      <c r="B114" s="156"/>
      <c r="C114" s="156"/>
      <c r="D114" s="156"/>
      <c r="E114" s="156"/>
      <c r="F114" s="156"/>
      <c r="G114" s="156"/>
      <c r="H114" s="156"/>
      <c r="I114" s="156"/>
      <c r="J114" s="156"/>
      <c r="K114" s="156"/>
      <c r="L114" s="156"/>
    </row>
    <row r="115" spans="1:12" ht="15">
      <c r="A115" s="156"/>
      <c r="B115" s="156"/>
      <c r="C115" s="156"/>
      <c r="D115" s="156"/>
      <c r="E115" s="156"/>
      <c r="F115" s="156"/>
      <c r="G115" s="156"/>
      <c r="H115" s="156"/>
      <c r="I115" s="156"/>
      <c r="J115" s="156"/>
      <c r="K115" s="156"/>
      <c r="L115" s="156"/>
    </row>
    <row r="116" spans="1:12" ht="15">
      <c r="A116" s="156"/>
      <c r="B116" s="156"/>
      <c r="C116" s="156"/>
      <c r="D116" s="156"/>
      <c r="E116" s="156"/>
      <c r="F116" s="156"/>
      <c r="G116" s="156"/>
      <c r="H116" s="156"/>
      <c r="I116" s="156"/>
      <c r="J116" s="156"/>
      <c r="K116" s="156"/>
      <c r="L116" s="156"/>
    </row>
    <row r="117" spans="1:12" ht="15">
      <c r="A117" s="156"/>
      <c r="B117" s="156"/>
      <c r="C117" s="156"/>
      <c r="D117" s="156"/>
      <c r="E117" s="156"/>
      <c r="F117" s="156"/>
      <c r="G117" s="156"/>
      <c r="H117" s="156"/>
      <c r="I117" s="156"/>
      <c r="J117" s="156"/>
      <c r="K117" s="156"/>
      <c r="L117" s="156"/>
    </row>
    <row r="118" spans="1:12" ht="15">
      <c r="A118" s="156"/>
      <c r="B118" s="156"/>
      <c r="C118" s="156"/>
      <c r="D118" s="156"/>
      <c r="E118" s="156"/>
      <c r="F118" s="156"/>
      <c r="G118" s="156"/>
      <c r="H118" s="156"/>
      <c r="I118" s="156"/>
      <c r="J118" s="156"/>
      <c r="K118" s="156"/>
      <c r="L118" s="156"/>
    </row>
    <row r="119" spans="1:12" ht="15">
      <c r="A119" s="156"/>
      <c r="B119" s="156"/>
      <c r="C119" s="156"/>
      <c r="D119" s="156"/>
      <c r="E119" s="156"/>
      <c r="F119" s="156"/>
      <c r="G119" s="156"/>
      <c r="H119" s="156"/>
      <c r="I119" s="156"/>
      <c r="J119" s="156"/>
      <c r="K119" s="156"/>
      <c r="L119" s="156"/>
    </row>
    <row r="120" spans="1:12" ht="15">
      <c r="A120" s="156"/>
      <c r="B120" s="156"/>
      <c r="C120" s="156"/>
      <c r="D120" s="156"/>
      <c r="E120" s="156"/>
      <c r="F120" s="156"/>
      <c r="G120" s="156"/>
      <c r="H120" s="156"/>
      <c r="I120" s="156"/>
      <c r="J120" s="156"/>
      <c r="K120" s="156"/>
      <c r="L120" s="156"/>
    </row>
    <row r="121" spans="1:12" ht="15">
      <c r="A121" s="156"/>
      <c r="B121" s="156"/>
      <c r="C121" s="156"/>
      <c r="D121" s="156"/>
      <c r="E121" s="156"/>
      <c r="F121" s="156"/>
      <c r="G121" s="156"/>
      <c r="H121" s="156"/>
      <c r="I121" s="156"/>
      <c r="J121" s="156"/>
      <c r="K121" s="156"/>
      <c r="L121" s="156"/>
    </row>
    <row r="122" spans="1:12" ht="15">
      <c r="A122" s="156"/>
      <c r="B122" s="156"/>
      <c r="C122" s="156"/>
      <c r="D122" s="156"/>
      <c r="E122" s="156"/>
      <c r="F122" s="156"/>
      <c r="G122" s="156"/>
      <c r="H122" s="156"/>
      <c r="I122" s="156"/>
      <c r="J122" s="156"/>
      <c r="K122" s="156"/>
      <c r="L122" s="156"/>
    </row>
    <row r="123" spans="1:12" ht="15">
      <c r="A123" s="156"/>
      <c r="B123" s="156"/>
      <c r="C123" s="156"/>
      <c r="D123" s="156"/>
      <c r="E123" s="156"/>
      <c r="F123" s="156"/>
      <c r="G123" s="156"/>
      <c r="H123" s="156"/>
      <c r="I123" s="156"/>
      <c r="J123" s="156"/>
      <c r="K123" s="156"/>
      <c r="L123" s="156"/>
    </row>
    <row r="124" spans="1:12" ht="15">
      <c r="A124" s="156"/>
      <c r="B124" s="156"/>
      <c r="C124" s="156"/>
      <c r="D124" s="156"/>
      <c r="E124" s="156"/>
      <c r="F124" s="156"/>
      <c r="G124" s="156"/>
      <c r="H124" s="156"/>
      <c r="I124" s="156"/>
      <c r="J124" s="156"/>
      <c r="K124" s="156"/>
      <c r="L124" s="156"/>
    </row>
    <row r="125" spans="1:12" ht="15">
      <c r="A125" s="156"/>
      <c r="B125" s="156"/>
      <c r="C125" s="156"/>
      <c r="D125" s="156"/>
      <c r="E125" s="156"/>
      <c r="F125" s="156"/>
      <c r="G125" s="156"/>
      <c r="H125" s="156"/>
      <c r="I125" s="156"/>
      <c r="J125" s="156"/>
      <c r="K125" s="156"/>
      <c r="L125" s="156"/>
    </row>
    <row r="126" spans="1:12" ht="15">
      <c r="A126" s="156"/>
      <c r="B126" s="156"/>
      <c r="C126" s="156"/>
      <c r="D126" s="156"/>
      <c r="E126" s="156"/>
      <c r="F126" s="156"/>
      <c r="G126" s="156"/>
      <c r="H126" s="156"/>
      <c r="I126" s="156"/>
      <c r="J126" s="156"/>
      <c r="K126" s="156"/>
      <c r="L126" s="156"/>
    </row>
    <row r="127" spans="1:12" ht="15">
      <c r="A127" s="156"/>
      <c r="B127" s="156"/>
      <c r="C127" s="156"/>
      <c r="D127" s="156"/>
      <c r="E127" s="156"/>
      <c r="F127" s="156"/>
      <c r="G127" s="156"/>
      <c r="H127" s="156"/>
      <c r="I127" s="156"/>
      <c r="J127" s="156"/>
      <c r="K127" s="156"/>
      <c r="L127" s="156"/>
    </row>
    <row r="128" spans="1:12" ht="15">
      <c r="A128" s="156"/>
      <c r="B128" s="156"/>
      <c r="C128" s="156"/>
      <c r="D128" s="156"/>
      <c r="E128" s="156"/>
      <c r="F128" s="156"/>
      <c r="G128" s="156"/>
      <c r="H128" s="156"/>
      <c r="I128" s="156"/>
      <c r="J128" s="156"/>
      <c r="K128" s="156"/>
      <c r="L128" s="156"/>
    </row>
    <row r="129" spans="1:12" ht="15">
      <c r="A129" s="156"/>
      <c r="B129" s="156"/>
      <c r="C129" s="156"/>
      <c r="D129" s="156"/>
      <c r="E129" s="156"/>
      <c r="F129" s="156"/>
      <c r="G129" s="156"/>
      <c r="H129" s="156"/>
      <c r="I129" s="156"/>
      <c r="J129" s="156"/>
      <c r="K129" s="156"/>
      <c r="L129" s="156"/>
    </row>
    <row r="130" spans="1:12" ht="15">
      <c r="A130" s="156"/>
      <c r="B130" s="156"/>
      <c r="C130" s="156"/>
      <c r="D130" s="156"/>
      <c r="E130" s="156"/>
      <c r="F130" s="156"/>
      <c r="G130" s="156"/>
      <c r="H130" s="156"/>
      <c r="I130" s="156"/>
      <c r="J130" s="156"/>
      <c r="K130" s="156"/>
      <c r="L130" s="156"/>
    </row>
    <row r="131" spans="1:12" ht="15">
      <c r="A131" s="156"/>
      <c r="B131" s="156"/>
      <c r="C131" s="156"/>
      <c r="D131" s="156"/>
      <c r="E131" s="156"/>
      <c r="F131" s="156"/>
      <c r="G131" s="156"/>
      <c r="H131" s="156"/>
      <c r="I131" s="156"/>
      <c r="J131" s="156"/>
      <c r="K131" s="156"/>
      <c r="L131" s="156"/>
    </row>
    <row r="132" spans="1:12" ht="15">
      <c r="A132" s="156"/>
      <c r="B132" s="156"/>
      <c r="C132" s="156"/>
      <c r="D132" s="156"/>
      <c r="E132" s="156"/>
      <c r="F132" s="156"/>
      <c r="G132" s="156"/>
      <c r="H132" s="156"/>
      <c r="I132" s="156"/>
      <c r="J132" s="156"/>
      <c r="K132" s="156"/>
      <c r="L132" s="156"/>
    </row>
    <row r="133" spans="1:12" ht="15">
      <c r="A133" s="156"/>
      <c r="B133" s="156"/>
      <c r="C133" s="156"/>
      <c r="D133" s="156"/>
      <c r="E133" s="156"/>
      <c r="F133" s="156"/>
      <c r="G133" s="156"/>
      <c r="H133" s="156"/>
      <c r="I133" s="156"/>
      <c r="J133" s="156"/>
      <c r="K133" s="156"/>
      <c r="L133" s="156"/>
    </row>
    <row r="134" spans="1:12" ht="15">
      <c r="A134" s="156"/>
      <c r="B134" s="156"/>
      <c r="C134" s="156"/>
      <c r="D134" s="156"/>
      <c r="E134" s="156"/>
      <c r="F134" s="156"/>
      <c r="G134" s="156"/>
      <c r="H134" s="156"/>
      <c r="I134" s="156"/>
      <c r="J134" s="156"/>
      <c r="K134" s="156"/>
      <c r="L134" s="156"/>
    </row>
    <row r="135" spans="1:12" ht="15">
      <c r="A135" s="156"/>
      <c r="B135" s="156"/>
      <c r="C135" s="156"/>
      <c r="D135" s="156"/>
      <c r="E135" s="156"/>
      <c r="F135" s="156"/>
      <c r="G135" s="156"/>
      <c r="H135" s="156"/>
      <c r="I135" s="156"/>
      <c r="J135" s="156"/>
      <c r="K135" s="156"/>
      <c r="L135" s="156"/>
    </row>
    <row r="136" spans="1:12" ht="15">
      <c r="A136" s="156"/>
      <c r="B136" s="156"/>
      <c r="C136" s="156"/>
      <c r="D136" s="156"/>
      <c r="E136" s="156"/>
      <c r="F136" s="156"/>
      <c r="G136" s="156"/>
      <c r="H136" s="156"/>
      <c r="I136" s="156"/>
      <c r="J136" s="156"/>
      <c r="K136" s="156"/>
      <c r="L136" s="156"/>
    </row>
    <row r="137" spans="1:12" ht="15">
      <c r="A137" s="156"/>
      <c r="B137" s="156"/>
      <c r="C137" s="156"/>
      <c r="D137" s="156"/>
      <c r="E137" s="156"/>
      <c r="F137" s="156"/>
      <c r="G137" s="156"/>
      <c r="H137" s="156"/>
      <c r="I137" s="156"/>
      <c r="J137" s="156"/>
      <c r="K137" s="156"/>
      <c r="L137" s="156"/>
    </row>
    <row r="138" spans="1:12" ht="15">
      <c r="A138" s="156"/>
      <c r="B138" s="156"/>
      <c r="C138" s="156"/>
      <c r="D138" s="156"/>
      <c r="E138" s="156"/>
      <c r="F138" s="156"/>
      <c r="G138" s="156"/>
      <c r="H138" s="156"/>
      <c r="I138" s="156"/>
      <c r="J138" s="156"/>
      <c r="K138" s="156"/>
      <c r="L138" s="156"/>
    </row>
    <row r="139" spans="1:12" ht="15">
      <c r="A139" s="156"/>
      <c r="B139" s="156"/>
      <c r="C139" s="156"/>
      <c r="D139" s="156"/>
      <c r="E139" s="156"/>
      <c r="F139" s="156"/>
      <c r="G139" s="156"/>
      <c r="H139" s="156"/>
      <c r="I139" s="156"/>
      <c r="J139" s="156"/>
      <c r="K139" s="156"/>
      <c r="L139" s="156"/>
    </row>
    <row r="140" spans="1:12" ht="15">
      <c r="A140" s="156"/>
      <c r="B140" s="156"/>
      <c r="C140" s="156"/>
      <c r="D140" s="156"/>
      <c r="E140" s="156"/>
      <c r="F140" s="156"/>
      <c r="G140" s="156"/>
      <c r="H140" s="156"/>
      <c r="I140" s="156"/>
      <c r="J140" s="156"/>
      <c r="K140" s="156"/>
      <c r="L140" s="156"/>
    </row>
    <row r="141" spans="1:12" ht="15">
      <c r="A141" s="156"/>
      <c r="B141" s="156"/>
      <c r="C141" s="156"/>
      <c r="D141" s="156"/>
      <c r="E141" s="156"/>
      <c r="F141" s="156"/>
      <c r="G141" s="156"/>
      <c r="H141" s="156"/>
      <c r="I141" s="156"/>
      <c r="J141" s="156"/>
      <c r="K141" s="156"/>
      <c r="L141" s="156"/>
    </row>
    <row r="142" spans="1:12" ht="15">
      <c r="A142" s="156"/>
      <c r="B142" s="156"/>
      <c r="C142" s="156"/>
      <c r="D142" s="156"/>
      <c r="E142" s="156"/>
      <c r="F142" s="156"/>
      <c r="G142" s="156"/>
      <c r="H142" s="156"/>
      <c r="I142" s="156"/>
      <c r="J142" s="156"/>
      <c r="K142" s="156"/>
      <c r="L142" s="156"/>
    </row>
    <row r="143" spans="1:12" ht="15">
      <c r="A143" s="156"/>
      <c r="B143" s="156"/>
      <c r="C143" s="156"/>
      <c r="D143" s="156"/>
      <c r="E143" s="156"/>
      <c r="F143" s="156"/>
      <c r="G143" s="156"/>
      <c r="H143" s="156"/>
      <c r="I143" s="156"/>
      <c r="J143" s="156"/>
      <c r="K143" s="156"/>
      <c r="L143" s="156"/>
    </row>
    <row r="144" spans="1:12" ht="15">
      <c r="A144" s="156"/>
      <c r="B144" s="156"/>
      <c r="C144" s="156"/>
      <c r="D144" s="156"/>
      <c r="E144" s="156"/>
      <c r="F144" s="156"/>
      <c r="G144" s="156"/>
      <c r="H144" s="156"/>
      <c r="I144" s="156"/>
      <c r="J144" s="156"/>
      <c r="K144" s="156"/>
      <c r="L144" s="156"/>
    </row>
    <row r="145" spans="1:12" ht="15">
      <c r="A145" s="156"/>
      <c r="B145" s="156"/>
      <c r="C145" s="156"/>
      <c r="D145" s="156"/>
      <c r="E145" s="156"/>
      <c r="F145" s="156"/>
      <c r="G145" s="156"/>
      <c r="H145" s="156"/>
      <c r="I145" s="156"/>
      <c r="J145" s="156"/>
      <c r="K145" s="156"/>
      <c r="L145" s="156"/>
    </row>
    <row r="146" spans="1:12" ht="15">
      <c r="A146" s="156"/>
      <c r="B146" s="156"/>
      <c r="C146" s="156"/>
      <c r="D146" s="156"/>
      <c r="E146" s="156"/>
      <c r="F146" s="156"/>
      <c r="G146" s="156"/>
      <c r="H146" s="156"/>
      <c r="I146" s="156"/>
      <c r="J146" s="156"/>
      <c r="K146" s="156"/>
      <c r="L146" s="156"/>
    </row>
    <row r="147" spans="1:12" ht="15">
      <c r="A147" s="156"/>
      <c r="B147" s="156"/>
      <c r="C147" s="156"/>
      <c r="D147" s="156"/>
      <c r="E147" s="156"/>
      <c r="F147" s="156"/>
      <c r="G147" s="156"/>
      <c r="H147" s="156"/>
      <c r="I147" s="156"/>
      <c r="J147" s="156"/>
      <c r="K147" s="156"/>
      <c r="L147" s="156"/>
    </row>
    <row r="148" spans="1:12" ht="15">
      <c r="A148" s="156"/>
      <c r="B148" s="156"/>
      <c r="C148" s="156"/>
      <c r="D148" s="156"/>
      <c r="E148" s="156"/>
      <c r="F148" s="156"/>
      <c r="G148" s="156"/>
      <c r="H148" s="156"/>
      <c r="I148" s="156"/>
      <c r="J148" s="156"/>
      <c r="K148" s="156"/>
      <c r="L148" s="156"/>
    </row>
    <row r="149" spans="1:12" ht="15">
      <c r="A149" s="156"/>
      <c r="B149" s="156"/>
      <c r="C149" s="156"/>
      <c r="D149" s="156"/>
      <c r="E149" s="156"/>
      <c r="F149" s="156"/>
      <c r="G149" s="156"/>
      <c r="H149" s="156"/>
      <c r="I149" s="156"/>
      <c r="J149" s="156"/>
      <c r="K149" s="156"/>
      <c r="L149" s="156"/>
    </row>
    <row r="150" spans="1:12" ht="15">
      <c r="A150" s="156"/>
      <c r="B150" s="156"/>
      <c r="C150" s="156"/>
      <c r="D150" s="156"/>
      <c r="E150" s="156"/>
      <c r="F150" s="156"/>
      <c r="G150" s="156"/>
      <c r="H150" s="156"/>
      <c r="I150" s="156"/>
      <c r="J150" s="156"/>
      <c r="K150" s="156"/>
      <c r="L150" s="156"/>
    </row>
    <row r="151" spans="1:12" ht="15">
      <c r="A151" s="156"/>
      <c r="B151" s="156"/>
      <c r="C151" s="156"/>
      <c r="D151" s="156"/>
      <c r="E151" s="156"/>
      <c r="F151" s="156"/>
      <c r="G151" s="156"/>
      <c r="H151" s="156"/>
      <c r="I151" s="156"/>
      <c r="J151" s="156"/>
      <c r="K151" s="156"/>
      <c r="L151" s="156"/>
    </row>
    <row r="152" spans="1:12" ht="15">
      <c r="A152" s="156"/>
      <c r="B152" s="156"/>
      <c r="C152" s="156"/>
      <c r="D152" s="156"/>
      <c r="E152" s="156"/>
      <c r="F152" s="156"/>
      <c r="G152" s="156"/>
      <c r="H152" s="156"/>
      <c r="I152" s="156"/>
      <c r="J152" s="156"/>
      <c r="K152" s="156"/>
      <c r="L152" s="156"/>
    </row>
    <row r="153" spans="1:12" ht="15">
      <c r="A153" s="156"/>
      <c r="B153" s="156"/>
      <c r="C153" s="156"/>
      <c r="D153" s="156"/>
      <c r="E153" s="156"/>
      <c r="F153" s="156"/>
      <c r="G153" s="156"/>
      <c r="H153" s="156"/>
      <c r="I153" s="156"/>
      <c r="J153" s="156"/>
      <c r="K153" s="156"/>
      <c r="L153" s="156"/>
    </row>
    <row r="154" spans="1:12" ht="15">
      <c r="A154" s="156"/>
      <c r="B154" s="156"/>
      <c r="C154" s="156"/>
      <c r="D154" s="156"/>
      <c r="E154" s="156"/>
      <c r="F154" s="156"/>
      <c r="G154" s="156"/>
      <c r="H154" s="156"/>
      <c r="I154" s="156"/>
      <c r="J154" s="156"/>
      <c r="K154" s="156"/>
      <c r="L154" s="156"/>
    </row>
    <row r="155" spans="1:12" ht="15">
      <c r="A155" s="156"/>
      <c r="B155" s="156"/>
      <c r="C155" s="156"/>
      <c r="D155" s="156"/>
      <c r="E155" s="156"/>
      <c r="F155" s="156"/>
      <c r="G155" s="156"/>
      <c r="H155" s="156"/>
      <c r="I155" s="156"/>
      <c r="J155" s="156"/>
      <c r="K155" s="156"/>
      <c r="L155" s="156"/>
    </row>
    <row r="156" spans="1:12" ht="15">
      <c r="A156" s="156"/>
      <c r="B156" s="156"/>
      <c r="C156" s="156"/>
      <c r="D156" s="156"/>
      <c r="E156" s="156"/>
      <c r="F156" s="156"/>
      <c r="G156" s="156"/>
      <c r="H156" s="156"/>
      <c r="I156" s="156"/>
      <c r="J156" s="156"/>
      <c r="K156" s="156"/>
      <c r="L156" s="156"/>
    </row>
    <row r="157" spans="1:12" ht="15">
      <c r="A157" s="156"/>
      <c r="B157" s="156"/>
      <c r="C157" s="156"/>
      <c r="D157" s="156"/>
      <c r="E157" s="156"/>
      <c r="F157" s="156"/>
      <c r="G157" s="156"/>
      <c r="H157" s="156"/>
      <c r="I157" s="156"/>
      <c r="J157" s="156"/>
      <c r="K157" s="156"/>
      <c r="L157" s="156"/>
    </row>
    <row r="158" spans="1:12" ht="15">
      <c r="A158" s="156"/>
      <c r="B158" s="156"/>
      <c r="C158" s="156"/>
      <c r="D158" s="156"/>
      <c r="E158" s="156"/>
      <c r="F158" s="156"/>
      <c r="G158" s="156"/>
      <c r="H158" s="156"/>
      <c r="I158" s="156"/>
      <c r="J158" s="156"/>
      <c r="K158" s="156"/>
      <c r="L158" s="156"/>
    </row>
    <row r="159" spans="1:12" ht="15">
      <c r="A159" s="156"/>
      <c r="B159" s="156"/>
      <c r="C159" s="156"/>
      <c r="D159" s="156"/>
      <c r="E159" s="156"/>
      <c r="F159" s="156"/>
      <c r="G159" s="156"/>
      <c r="H159" s="156"/>
      <c r="I159" s="156"/>
      <c r="J159" s="156"/>
      <c r="K159" s="156"/>
      <c r="L159" s="156"/>
    </row>
    <row r="160" spans="1:12" ht="15">
      <c r="A160" s="156"/>
      <c r="B160" s="156"/>
      <c r="C160" s="156"/>
      <c r="D160" s="156"/>
      <c r="E160" s="156"/>
      <c r="F160" s="156"/>
      <c r="G160" s="156"/>
      <c r="H160" s="156"/>
      <c r="I160" s="156"/>
      <c r="J160" s="156"/>
      <c r="K160" s="156"/>
      <c r="L160" s="156"/>
    </row>
    <row r="161" spans="1:12" ht="15">
      <c r="A161" s="156"/>
      <c r="B161" s="156"/>
      <c r="C161" s="156"/>
      <c r="D161" s="156"/>
      <c r="E161" s="156"/>
      <c r="F161" s="156"/>
      <c r="G161" s="156"/>
      <c r="H161" s="156"/>
      <c r="I161" s="156"/>
      <c r="J161" s="156"/>
      <c r="K161" s="156"/>
      <c r="L161" s="156"/>
    </row>
    <row r="162" spans="1:12" ht="15">
      <c r="A162" s="156"/>
      <c r="B162" s="156"/>
      <c r="C162" s="156"/>
      <c r="D162" s="156"/>
      <c r="E162" s="156"/>
      <c r="F162" s="156"/>
      <c r="G162" s="156"/>
      <c r="H162" s="156"/>
      <c r="I162" s="156"/>
      <c r="J162" s="156"/>
      <c r="K162" s="156"/>
      <c r="L162" s="156"/>
    </row>
    <row r="163" spans="1:12" ht="15">
      <c r="A163" s="156"/>
      <c r="B163" s="156"/>
      <c r="C163" s="156"/>
      <c r="D163" s="156"/>
      <c r="E163" s="156"/>
      <c r="F163" s="156"/>
      <c r="G163" s="156"/>
      <c r="H163" s="156"/>
      <c r="I163" s="156"/>
      <c r="J163" s="156"/>
      <c r="K163" s="156"/>
      <c r="L163" s="156"/>
    </row>
    <row r="164" spans="1:12" ht="15">
      <c r="A164" s="156"/>
      <c r="B164" s="156"/>
      <c r="C164" s="156"/>
      <c r="D164" s="156"/>
      <c r="E164" s="156"/>
      <c r="F164" s="156"/>
      <c r="G164" s="156"/>
      <c r="H164" s="156"/>
      <c r="I164" s="156"/>
      <c r="J164" s="156"/>
      <c r="K164" s="156"/>
      <c r="L164" s="156"/>
    </row>
    <row r="165" spans="1:12" ht="15">
      <c r="A165" s="156"/>
      <c r="B165" s="156"/>
      <c r="C165" s="156"/>
      <c r="D165" s="156"/>
      <c r="E165" s="156"/>
      <c r="F165" s="156"/>
      <c r="G165" s="156"/>
      <c r="H165" s="156"/>
      <c r="I165" s="156"/>
      <c r="J165" s="156"/>
      <c r="K165" s="156"/>
      <c r="L165" s="156"/>
    </row>
    <row r="166" spans="1:12" ht="15">
      <c r="A166" s="156"/>
      <c r="B166" s="156"/>
      <c r="C166" s="156"/>
      <c r="D166" s="156"/>
      <c r="E166" s="156"/>
      <c r="F166" s="156"/>
      <c r="G166" s="156"/>
      <c r="H166" s="156"/>
      <c r="I166" s="156"/>
      <c r="J166" s="156"/>
      <c r="K166" s="156"/>
      <c r="L166" s="156"/>
    </row>
    <row r="167" spans="1:12" ht="15">
      <c r="A167" s="156"/>
      <c r="B167" s="156"/>
      <c r="C167" s="156"/>
      <c r="D167" s="156"/>
      <c r="E167" s="156"/>
      <c r="F167" s="156"/>
      <c r="G167" s="156"/>
      <c r="H167" s="156"/>
      <c r="I167" s="156"/>
      <c r="J167" s="156"/>
      <c r="K167" s="156"/>
      <c r="L167" s="156"/>
    </row>
    <row r="168" spans="1:12" ht="15">
      <c r="A168" s="156"/>
      <c r="B168" s="156"/>
      <c r="C168" s="156"/>
      <c r="D168" s="156"/>
      <c r="E168" s="156"/>
      <c r="F168" s="156"/>
      <c r="G168" s="156"/>
      <c r="H168" s="156"/>
      <c r="I168" s="156"/>
      <c r="J168" s="156"/>
      <c r="K168" s="156"/>
      <c r="L168" s="156"/>
    </row>
    <row r="169" spans="1:12" ht="15">
      <c r="A169" s="156"/>
      <c r="B169" s="156"/>
      <c r="C169" s="156"/>
      <c r="D169" s="156"/>
      <c r="E169" s="156"/>
      <c r="F169" s="156"/>
      <c r="G169" s="156"/>
      <c r="H169" s="156"/>
      <c r="I169" s="156"/>
      <c r="J169" s="156"/>
      <c r="K169" s="156"/>
      <c r="L169" s="156"/>
    </row>
    <row r="170" spans="1:12" ht="15">
      <c r="A170" s="156"/>
      <c r="B170" s="156"/>
      <c r="C170" s="156"/>
      <c r="D170" s="156"/>
      <c r="E170" s="156"/>
      <c r="F170" s="156"/>
      <c r="G170" s="156"/>
      <c r="H170" s="156"/>
      <c r="I170" s="156"/>
      <c r="J170" s="156"/>
      <c r="K170" s="156"/>
      <c r="L170" s="156"/>
    </row>
    <row r="171" spans="1:12" ht="15">
      <c r="A171" s="156"/>
      <c r="B171" s="156"/>
      <c r="C171" s="156"/>
      <c r="D171" s="156"/>
      <c r="E171" s="156"/>
      <c r="F171" s="156"/>
      <c r="G171" s="156"/>
      <c r="H171" s="156"/>
      <c r="I171" s="156"/>
      <c r="J171" s="156"/>
      <c r="K171" s="156"/>
      <c r="L171" s="156"/>
    </row>
    <row r="172" spans="1:12" ht="15">
      <c r="A172" s="156"/>
      <c r="B172" s="156"/>
      <c r="C172" s="156"/>
      <c r="D172" s="156"/>
      <c r="E172" s="156"/>
      <c r="F172" s="156"/>
      <c r="G172" s="156"/>
      <c r="H172" s="156"/>
      <c r="I172" s="156"/>
      <c r="J172" s="156"/>
      <c r="K172" s="156"/>
      <c r="L172" s="156"/>
    </row>
    <row r="173" spans="1:12" ht="15">
      <c r="A173" s="156"/>
      <c r="B173" s="156"/>
      <c r="C173" s="156"/>
      <c r="D173" s="156"/>
      <c r="E173" s="156"/>
      <c r="F173" s="156"/>
      <c r="G173" s="156"/>
      <c r="H173" s="156"/>
      <c r="I173" s="156"/>
      <c r="J173" s="156"/>
      <c r="K173" s="156"/>
      <c r="L173" s="156"/>
    </row>
    <row r="174" spans="1:12" ht="15">
      <c r="A174" s="156"/>
      <c r="B174" s="156"/>
      <c r="C174" s="156"/>
      <c r="D174" s="156"/>
      <c r="E174" s="156"/>
      <c r="F174" s="156"/>
      <c r="G174" s="156"/>
      <c r="H174" s="156"/>
      <c r="I174" s="156"/>
      <c r="J174" s="156"/>
      <c r="K174" s="156"/>
      <c r="L174" s="156"/>
    </row>
    <row r="175" spans="1:12" ht="15">
      <c r="A175" s="156"/>
      <c r="B175" s="156"/>
      <c r="C175" s="156"/>
      <c r="D175" s="156"/>
      <c r="E175" s="156"/>
      <c r="F175" s="156"/>
      <c r="G175" s="156"/>
      <c r="H175" s="156"/>
      <c r="I175" s="156"/>
      <c r="J175" s="156"/>
      <c r="K175" s="156"/>
      <c r="L175" s="156"/>
    </row>
    <row r="176" spans="1:12" ht="15">
      <c r="A176" s="156"/>
      <c r="B176" s="156"/>
      <c r="C176" s="156"/>
      <c r="D176" s="156"/>
      <c r="E176" s="156"/>
      <c r="F176" s="156"/>
      <c r="G176" s="156"/>
      <c r="H176" s="156"/>
      <c r="I176" s="156"/>
      <c r="J176" s="156"/>
      <c r="K176" s="156"/>
      <c r="L176" s="156"/>
    </row>
    <row r="177" spans="1:12" ht="15">
      <c r="A177" s="156"/>
      <c r="B177" s="156"/>
      <c r="C177" s="156"/>
      <c r="D177" s="156"/>
      <c r="E177" s="156"/>
      <c r="F177" s="156"/>
      <c r="G177" s="156"/>
      <c r="H177" s="156"/>
      <c r="I177" s="156"/>
      <c r="J177" s="156"/>
      <c r="K177" s="156"/>
      <c r="L177" s="156"/>
    </row>
    <row r="178" spans="1:12" ht="15">
      <c r="A178" s="156"/>
      <c r="B178" s="156"/>
      <c r="C178" s="156"/>
      <c r="D178" s="156"/>
      <c r="E178" s="156"/>
      <c r="F178" s="156"/>
      <c r="G178" s="156"/>
      <c r="H178" s="156"/>
      <c r="I178" s="156"/>
      <c r="J178" s="156"/>
      <c r="K178" s="156"/>
      <c r="L178" s="156"/>
    </row>
    <row r="179" spans="1:12" ht="15">
      <c r="A179" s="156"/>
      <c r="B179" s="156"/>
      <c r="C179" s="156"/>
      <c r="D179" s="156"/>
      <c r="E179" s="156"/>
      <c r="F179" s="156"/>
      <c r="G179" s="156"/>
      <c r="H179" s="156"/>
      <c r="I179" s="156"/>
      <c r="J179" s="156"/>
      <c r="K179" s="156"/>
      <c r="L179" s="156"/>
    </row>
    <row r="180" spans="1:12" ht="15">
      <c r="A180" s="156"/>
      <c r="B180" s="156"/>
      <c r="C180" s="156"/>
      <c r="D180" s="156"/>
      <c r="E180" s="156"/>
      <c r="F180" s="156"/>
      <c r="G180" s="156"/>
      <c r="H180" s="156"/>
      <c r="I180" s="156"/>
      <c r="J180" s="156"/>
      <c r="K180" s="156"/>
      <c r="L180" s="156"/>
    </row>
    <row r="181" spans="1:12" ht="15">
      <c r="A181" s="156"/>
      <c r="B181" s="156"/>
      <c r="C181" s="156"/>
      <c r="D181" s="156"/>
      <c r="E181" s="156"/>
      <c r="F181" s="156"/>
      <c r="G181" s="156"/>
      <c r="H181" s="156"/>
      <c r="I181" s="156"/>
      <c r="J181" s="156"/>
      <c r="K181" s="156"/>
      <c r="L181" s="156"/>
    </row>
    <row r="182" spans="1:12" ht="15">
      <c r="A182" s="156"/>
      <c r="B182" s="156"/>
      <c r="C182" s="156"/>
      <c r="D182" s="156"/>
      <c r="E182" s="156"/>
      <c r="F182" s="156"/>
      <c r="G182" s="156"/>
      <c r="H182" s="156"/>
      <c r="I182" s="156"/>
      <c r="J182" s="156"/>
      <c r="K182" s="156"/>
      <c r="L182" s="156"/>
    </row>
    <row r="183" spans="1:12" ht="15">
      <c r="A183" s="156"/>
      <c r="B183" s="156"/>
      <c r="C183" s="156"/>
      <c r="D183" s="156"/>
      <c r="E183" s="156"/>
      <c r="F183" s="156"/>
      <c r="G183" s="156"/>
      <c r="H183" s="156"/>
      <c r="I183" s="156"/>
      <c r="J183" s="156"/>
      <c r="K183" s="156"/>
      <c r="L183" s="156"/>
    </row>
    <row r="184" spans="1:12" ht="15">
      <c r="A184" s="156"/>
      <c r="B184" s="156"/>
      <c r="C184" s="156"/>
      <c r="D184" s="156"/>
      <c r="E184" s="156"/>
      <c r="F184" s="156"/>
      <c r="G184" s="156"/>
      <c r="H184" s="156"/>
      <c r="I184" s="156"/>
      <c r="J184" s="156"/>
      <c r="K184" s="156"/>
      <c r="L184" s="156"/>
    </row>
    <row r="185" spans="1:12" ht="15">
      <c r="A185" s="156"/>
      <c r="B185" s="156"/>
      <c r="C185" s="156"/>
      <c r="D185" s="156"/>
      <c r="E185" s="156"/>
      <c r="F185" s="156"/>
      <c r="G185" s="156"/>
      <c r="H185" s="156"/>
      <c r="I185" s="156"/>
      <c r="J185" s="156"/>
      <c r="K185" s="156"/>
      <c r="L185" s="156"/>
    </row>
    <row r="186" spans="1:12" ht="15">
      <c r="A186" s="156"/>
      <c r="B186" s="156"/>
      <c r="C186" s="156"/>
      <c r="D186" s="156"/>
      <c r="E186" s="156"/>
      <c r="F186" s="156"/>
      <c r="G186" s="156"/>
      <c r="H186" s="156"/>
      <c r="I186" s="156"/>
      <c r="J186" s="156"/>
      <c r="K186" s="156"/>
      <c r="L186" s="156"/>
    </row>
    <row r="187" spans="1:12" ht="15">
      <c r="A187" s="156"/>
      <c r="B187" s="156"/>
      <c r="C187" s="156"/>
      <c r="D187" s="156"/>
      <c r="E187" s="156"/>
      <c r="F187" s="156"/>
      <c r="G187" s="156"/>
      <c r="H187" s="156"/>
      <c r="I187" s="156"/>
      <c r="J187" s="156"/>
      <c r="K187" s="156"/>
      <c r="L187" s="156"/>
    </row>
    <row r="188" spans="1:12" ht="15">
      <c r="A188" s="156"/>
      <c r="B188" s="156"/>
      <c r="C188" s="156"/>
      <c r="D188" s="156"/>
      <c r="E188" s="156"/>
      <c r="F188" s="156"/>
      <c r="G188" s="156"/>
      <c r="H188" s="156"/>
      <c r="I188" s="156"/>
      <c r="J188" s="156"/>
      <c r="K188" s="156"/>
      <c r="L188" s="156"/>
    </row>
    <row r="189" spans="1:12" ht="15">
      <c r="A189" s="156"/>
      <c r="B189" s="156"/>
      <c r="C189" s="156"/>
      <c r="D189" s="156"/>
      <c r="E189" s="156"/>
      <c r="F189" s="156"/>
      <c r="G189" s="156"/>
      <c r="H189" s="156"/>
      <c r="I189" s="156"/>
      <c r="J189" s="156"/>
      <c r="K189" s="156"/>
      <c r="L189" s="156"/>
    </row>
    <row r="190" spans="1:12" ht="15">
      <c r="A190" s="156"/>
      <c r="B190" s="156"/>
      <c r="C190" s="156"/>
      <c r="D190" s="156"/>
      <c r="E190" s="156"/>
      <c r="F190" s="156"/>
      <c r="G190" s="156"/>
      <c r="H190" s="156"/>
      <c r="I190" s="156"/>
      <c r="J190" s="156"/>
      <c r="K190" s="156"/>
      <c r="L190" s="156"/>
    </row>
    <row r="191" spans="1:12" ht="15">
      <c r="A191" s="156"/>
      <c r="B191" s="156"/>
      <c r="C191" s="156"/>
      <c r="D191" s="156"/>
      <c r="E191" s="156"/>
      <c r="F191" s="156"/>
      <c r="G191" s="156"/>
      <c r="H191" s="156"/>
      <c r="I191" s="156"/>
      <c r="J191" s="156"/>
      <c r="K191" s="156"/>
      <c r="L191" s="156"/>
    </row>
    <row r="192" spans="1:12" ht="15">
      <c r="A192" s="156"/>
      <c r="B192" s="156"/>
      <c r="C192" s="156"/>
      <c r="D192" s="156"/>
      <c r="E192" s="156"/>
      <c r="F192" s="156"/>
      <c r="G192" s="156"/>
      <c r="H192" s="156"/>
      <c r="I192" s="156"/>
      <c r="J192" s="156"/>
      <c r="K192" s="156"/>
      <c r="L192" s="156"/>
    </row>
    <row r="193" spans="1:12" ht="15">
      <c r="A193" s="156"/>
      <c r="B193" s="156"/>
      <c r="C193" s="156"/>
      <c r="D193" s="156"/>
      <c r="E193" s="156"/>
      <c r="F193" s="156"/>
      <c r="G193" s="156"/>
      <c r="H193" s="156"/>
      <c r="I193" s="156"/>
      <c r="J193" s="156"/>
      <c r="K193" s="156"/>
      <c r="L193" s="156"/>
    </row>
    <row r="194" spans="1:12" ht="15">
      <c r="A194" s="156"/>
      <c r="B194" s="156"/>
      <c r="C194" s="156"/>
      <c r="D194" s="156"/>
      <c r="E194" s="156"/>
      <c r="F194" s="156"/>
      <c r="G194" s="156"/>
      <c r="H194" s="156"/>
      <c r="I194" s="156"/>
      <c r="J194" s="156"/>
      <c r="K194" s="156"/>
      <c r="L194" s="156"/>
    </row>
    <row r="195" spans="1:12" ht="15">
      <c r="A195" s="156"/>
      <c r="B195" s="156"/>
      <c r="C195" s="156"/>
      <c r="D195" s="156"/>
      <c r="E195" s="156"/>
      <c r="F195" s="156"/>
      <c r="G195" s="156"/>
      <c r="H195" s="156"/>
      <c r="I195" s="156"/>
      <c r="J195" s="156"/>
      <c r="K195" s="156"/>
      <c r="L195" s="156"/>
    </row>
    <row r="196" spans="1:12" ht="15">
      <c r="A196" s="156"/>
      <c r="B196" s="156"/>
      <c r="C196" s="156"/>
      <c r="D196" s="156"/>
      <c r="E196" s="156"/>
      <c r="F196" s="156"/>
      <c r="G196" s="156"/>
      <c r="H196" s="156"/>
      <c r="I196" s="156"/>
      <c r="J196" s="156"/>
      <c r="K196" s="156"/>
      <c r="L196" s="156"/>
    </row>
    <row r="197" spans="1:12" ht="15">
      <c r="A197" s="156"/>
      <c r="B197" s="156"/>
      <c r="C197" s="156"/>
      <c r="D197" s="156"/>
      <c r="E197" s="156"/>
      <c r="F197" s="156"/>
      <c r="G197" s="156"/>
      <c r="H197" s="156"/>
      <c r="I197" s="156"/>
      <c r="J197" s="156"/>
      <c r="K197" s="156"/>
      <c r="L197" s="156"/>
    </row>
    <row r="198" spans="1:12" ht="15">
      <c r="A198" s="156"/>
      <c r="B198" s="156"/>
      <c r="C198" s="156"/>
      <c r="D198" s="156"/>
      <c r="E198" s="156"/>
      <c r="F198" s="156"/>
      <c r="G198" s="156"/>
      <c r="H198" s="156"/>
      <c r="I198" s="156"/>
      <c r="J198" s="156"/>
      <c r="K198" s="156"/>
      <c r="L198" s="156"/>
    </row>
    <row r="199" spans="1:12" ht="15">
      <c r="A199" s="156"/>
      <c r="B199" s="156"/>
      <c r="C199" s="156"/>
      <c r="D199" s="156"/>
      <c r="E199" s="156"/>
      <c r="F199" s="156"/>
      <c r="G199" s="156"/>
      <c r="H199" s="156"/>
      <c r="I199" s="156"/>
      <c r="J199" s="156"/>
      <c r="K199" s="156"/>
      <c r="L199" s="156"/>
    </row>
    <row r="200" spans="1:12" ht="15">
      <c r="A200" s="156"/>
      <c r="B200" s="156"/>
      <c r="C200" s="156"/>
      <c r="D200" s="156"/>
      <c r="E200" s="156"/>
      <c r="F200" s="156"/>
      <c r="G200" s="156"/>
      <c r="H200" s="156"/>
      <c r="I200" s="156"/>
      <c r="J200" s="156"/>
      <c r="K200" s="156"/>
      <c r="L200" s="156"/>
    </row>
    <row r="201" spans="1:12" ht="15">
      <c r="A201" s="156"/>
      <c r="B201" s="156"/>
      <c r="C201" s="156"/>
      <c r="D201" s="156"/>
      <c r="E201" s="156"/>
      <c r="F201" s="156"/>
      <c r="G201" s="156"/>
      <c r="H201" s="156"/>
      <c r="I201" s="156"/>
      <c r="J201" s="156"/>
      <c r="K201" s="156"/>
      <c r="L201" s="156"/>
    </row>
    <row r="202" spans="1:12" ht="15">
      <c r="A202" s="156"/>
      <c r="B202" s="156"/>
      <c r="C202" s="156"/>
      <c r="D202" s="156"/>
      <c r="E202" s="156"/>
      <c r="F202" s="156"/>
      <c r="G202" s="156"/>
      <c r="H202" s="156"/>
      <c r="I202" s="156"/>
      <c r="J202" s="156"/>
      <c r="K202" s="156"/>
      <c r="L202" s="156"/>
    </row>
    <row r="203" spans="1:12" ht="15">
      <c r="A203" s="156"/>
      <c r="B203" s="156"/>
      <c r="C203" s="156"/>
      <c r="D203" s="156"/>
      <c r="E203" s="156"/>
      <c r="F203" s="156"/>
      <c r="G203" s="156"/>
      <c r="H203" s="156"/>
      <c r="I203" s="156"/>
      <c r="J203" s="156"/>
      <c r="K203" s="156"/>
      <c r="L203" s="156"/>
    </row>
    <row r="204" spans="1:12" ht="15">
      <c r="A204" s="156"/>
      <c r="B204" s="156"/>
      <c r="C204" s="156"/>
      <c r="D204" s="156"/>
      <c r="E204" s="156"/>
      <c r="F204" s="156"/>
      <c r="G204" s="156"/>
      <c r="H204" s="156"/>
      <c r="I204" s="156"/>
      <c r="J204" s="156"/>
      <c r="K204" s="156"/>
      <c r="L204" s="156"/>
    </row>
    <row r="205" spans="1:12" ht="15">
      <c r="A205" s="156"/>
      <c r="B205" s="156"/>
      <c r="C205" s="156"/>
      <c r="D205" s="156"/>
      <c r="E205" s="156"/>
      <c r="F205" s="156"/>
      <c r="G205" s="156"/>
      <c r="H205" s="156"/>
      <c r="I205" s="156"/>
      <c r="J205" s="156"/>
      <c r="K205" s="156"/>
      <c r="L205" s="156"/>
    </row>
    <row r="206" spans="1:12" ht="15">
      <c r="A206" s="156"/>
      <c r="B206" s="156"/>
      <c r="C206" s="156"/>
      <c r="D206" s="156"/>
      <c r="E206" s="156"/>
      <c r="F206" s="156"/>
      <c r="G206" s="156"/>
      <c r="H206" s="156"/>
      <c r="I206" s="156"/>
      <c r="J206" s="156"/>
      <c r="K206" s="156"/>
      <c r="L206" s="156"/>
    </row>
    <row r="207" spans="1:12" ht="15">
      <c r="A207" s="156"/>
      <c r="B207" s="156"/>
      <c r="C207" s="156"/>
      <c r="D207" s="156"/>
      <c r="E207" s="156"/>
      <c r="F207" s="156"/>
      <c r="G207" s="156"/>
      <c r="H207" s="156"/>
      <c r="I207" s="156"/>
      <c r="J207" s="156"/>
      <c r="K207" s="156"/>
      <c r="L207" s="156"/>
    </row>
    <row r="208" spans="1:12" ht="15">
      <c r="A208" s="156"/>
      <c r="B208" s="156"/>
      <c r="C208" s="156"/>
      <c r="D208" s="156"/>
      <c r="E208" s="156"/>
      <c r="F208" s="156"/>
      <c r="G208" s="156"/>
      <c r="H208" s="156"/>
      <c r="I208" s="156"/>
      <c r="J208" s="156"/>
      <c r="K208" s="156"/>
      <c r="L208" s="156"/>
    </row>
    <row r="209" spans="1:12" ht="15">
      <c r="A209" s="156"/>
      <c r="B209" s="156"/>
      <c r="C209" s="156"/>
      <c r="D209" s="156"/>
      <c r="E209" s="156"/>
      <c r="F209" s="156"/>
      <c r="G209" s="156"/>
      <c r="H209" s="156"/>
      <c r="I209" s="156"/>
      <c r="J209" s="156"/>
      <c r="K209" s="156"/>
      <c r="L209" s="156"/>
    </row>
    <row r="210" spans="1:12" ht="15">
      <c r="A210" s="156"/>
      <c r="B210" s="156"/>
      <c r="C210" s="156"/>
      <c r="D210" s="156"/>
      <c r="E210" s="156"/>
      <c r="F210" s="156"/>
      <c r="G210" s="156"/>
      <c r="H210" s="156"/>
      <c r="I210" s="156"/>
      <c r="J210" s="156"/>
      <c r="K210" s="156"/>
      <c r="L210" s="156"/>
    </row>
    <row r="211" spans="1:12" ht="15">
      <c r="A211" s="156"/>
      <c r="B211" s="156"/>
      <c r="C211" s="156"/>
      <c r="D211" s="156"/>
      <c r="E211" s="156"/>
      <c r="F211" s="156"/>
      <c r="G211" s="156"/>
      <c r="H211" s="156"/>
      <c r="I211" s="156"/>
      <c r="J211" s="156"/>
      <c r="K211" s="156"/>
      <c r="L211" s="156"/>
    </row>
    <row r="212" spans="1:12" ht="15">
      <c r="A212" s="156"/>
      <c r="B212" s="156"/>
      <c r="C212" s="156"/>
      <c r="D212" s="156"/>
      <c r="E212" s="156"/>
      <c r="F212" s="156"/>
      <c r="G212" s="156"/>
      <c r="H212" s="156"/>
      <c r="I212" s="156"/>
      <c r="J212" s="156"/>
      <c r="K212" s="156"/>
      <c r="L212" s="156"/>
    </row>
    <row r="213" spans="1:12" ht="15">
      <c r="A213" s="156"/>
      <c r="B213" s="156"/>
      <c r="C213" s="156"/>
      <c r="D213" s="156"/>
      <c r="E213" s="156"/>
      <c r="F213" s="156"/>
      <c r="G213" s="156"/>
      <c r="H213" s="156"/>
      <c r="I213" s="156"/>
      <c r="J213" s="156"/>
      <c r="K213" s="156"/>
      <c r="L213" s="156"/>
    </row>
    <row r="214" spans="1:12" ht="15">
      <c r="A214" s="156"/>
      <c r="B214" s="156"/>
      <c r="C214" s="156"/>
      <c r="D214" s="156"/>
      <c r="E214" s="156"/>
      <c r="F214" s="156"/>
      <c r="G214" s="156"/>
      <c r="H214" s="156"/>
      <c r="I214" s="156"/>
      <c r="J214" s="156"/>
      <c r="K214" s="156"/>
      <c r="L214" s="156"/>
    </row>
    <row r="215" spans="1:12" ht="15">
      <c r="A215" s="156"/>
      <c r="B215" s="156"/>
      <c r="C215" s="156"/>
      <c r="D215" s="156"/>
      <c r="E215" s="156"/>
      <c r="F215" s="156"/>
      <c r="G215" s="156"/>
      <c r="H215" s="156"/>
      <c r="I215" s="156"/>
      <c r="J215" s="156"/>
      <c r="K215" s="156"/>
      <c r="L215" s="156"/>
    </row>
    <row r="216" spans="1:12" ht="15">
      <c r="A216" s="156"/>
      <c r="B216" s="156"/>
      <c r="C216" s="156"/>
      <c r="D216" s="156"/>
      <c r="E216" s="156"/>
      <c r="F216" s="156"/>
      <c r="G216" s="156"/>
      <c r="H216" s="156"/>
      <c r="I216" s="156"/>
      <c r="J216" s="156"/>
      <c r="K216" s="156"/>
      <c r="L216" s="156"/>
    </row>
    <row r="217" spans="1:12" ht="15">
      <c r="A217" s="156"/>
      <c r="B217" s="156"/>
      <c r="C217" s="156"/>
      <c r="D217" s="156"/>
      <c r="E217" s="156"/>
      <c r="F217" s="156"/>
      <c r="G217" s="156"/>
      <c r="H217" s="156"/>
      <c r="I217" s="156"/>
      <c r="J217" s="156"/>
      <c r="K217" s="156"/>
      <c r="L217" s="156"/>
    </row>
    <row r="218" spans="1:12" ht="15">
      <c r="A218" s="156"/>
      <c r="B218" s="156"/>
      <c r="C218" s="156"/>
      <c r="D218" s="156"/>
      <c r="E218" s="156"/>
      <c r="F218" s="156"/>
      <c r="G218" s="156"/>
      <c r="H218" s="156"/>
      <c r="I218" s="156"/>
      <c r="J218" s="156"/>
      <c r="K218" s="156"/>
      <c r="L218" s="156"/>
    </row>
    <row r="219" spans="1:12" ht="15">
      <c r="A219" s="156"/>
      <c r="B219" s="156"/>
      <c r="C219" s="156"/>
      <c r="D219" s="156"/>
      <c r="E219" s="156"/>
      <c r="F219" s="156"/>
      <c r="G219" s="156"/>
      <c r="H219" s="156"/>
      <c r="I219" s="156"/>
      <c r="J219" s="156"/>
      <c r="K219" s="156"/>
      <c r="L219" s="156"/>
    </row>
    <row r="220" spans="1:12" ht="15">
      <c r="A220" s="156"/>
      <c r="B220" s="156"/>
      <c r="C220" s="156"/>
      <c r="D220" s="156"/>
      <c r="E220" s="156"/>
      <c r="F220" s="156"/>
      <c r="G220" s="156"/>
      <c r="H220" s="156"/>
      <c r="I220" s="156"/>
      <c r="J220" s="156"/>
      <c r="K220" s="156"/>
      <c r="L220" s="156"/>
    </row>
    <row r="221" spans="1:12" ht="15">
      <c r="A221" s="156"/>
      <c r="B221" s="156"/>
      <c r="C221" s="156"/>
      <c r="D221" s="156"/>
      <c r="E221" s="156"/>
      <c r="F221" s="156"/>
      <c r="G221" s="156"/>
      <c r="H221" s="156"/>
      <c r="I221" s="156"/>
      <c r="J221" s="156"/>
      <c r="K221" s="156"/>
      <c r="L221" s="156"/>
    </row>
    <row r="222" spans="1:12" ht="15">
      <c r="A222" s="156"/>
      <c r="B222" s="156"/>
      <c r="C222" s="156"/>
      <c r="D222" s="156"/>
      <c r="E222" s="156"/>
      <c r="F222" s="156"/>
      <c r="G222" s="156"/>
      <c r="H222" s="156"/>
      <c r="I222" s="156"/>
      <c r="J222" s="156"/>
      <c r="K222" s="156"/>
      <c r="L222" s="156"/>
    </row>
    <row r="223" spans="1:12" ht="15">
      <c r="A223" s="156"/>
      <c r="B223" s="156"/>
      <c r="C223" s="156"/>
      <c r="D223" s="156"/>
      <c r="E223" s="156"/>
      <c r="F223" s="156"/>
      <c r="G223" s="156"/>
      <c r="H223" s="156"/>
      <c r="I223" s="156"/>
      <c r="J223" s="156"/>
      <c r="K223" s="156"/>
      <c r="L223" s="156"/>
    </row>
    <row r="224" spans="1:12" ht="15">
      <c r="A224" s="156"/>
      <c r="B224" s="156"/>
      <c r="C224" s="156"/>
      <c r="D224" s="156"/>
      <c r="E224" s="156"/>
      <c r="F224" s="156"/>
      <c r="G224" s="156"/>
      <c r="H224" s="156"/>
      <c r="I224" s="156"/>
      <c r="J224" s="156"/>
      <c r="K224" s="156"/>
      <c r="L224" s="156"/>
    </row>
    <row r="225" spans="1:12" ht="15">
      <c r="A225" s="156"/>
      <c r="B225" s="156"/>
      <c r="C225" s="156"/>
      <c r="D225" s="156"/>
      <c r="E225" s="156"/>
      <c r="F225" s="156"/>
      <c r="G225" s="156"/>
      <c r="H225" s="156"/>
      <c r="I225" s="156"/>
      <c r="J225" s="156"/>
      <c r="K225" s="156"/>
      <c r="L225" s="156"/>
    </row>
    <row r="226" spans="1:12" ht="15">
      <c r="A226" s="156"/>
      <c r="B226" s="156"/>
      <c r="C226" s="156"/>
      <c r="D226" s="156"/>
      <c r="E226" s="156"/>
      <c r="F226" s="156"/>
      <c r="G226" s="156"/>
      <c r="H226" s="156"/>
      <c r="I226" s="156"/>
      <c r="J226" s="156"/>
      <c r="K226" s="156"/>
      <c r="L226" s="156"/>
    </row>
    <row r="227" spans="1:12" ht="15">
      <c r="A227" s="156"/>
      <c r="B227" s="156"/>
      <c r="C227" s="156"/>
      <c r="D227" s="156"/>
      <c r="E227" s="156"/>
      <c r="F227" s="156"/>
      <c r="G227" s="156"/>
      <c r="H227" s="156"/>
      <c r="I227" s="156"/>
      <c r="J227" s="156"/>
      <c r="K227" s="156"/>
      <c r="L227" s="156"/>
    </row>
    <row r="228" spans="1:12" ht="15">
      <c r="A228" s="156"/>
      <c r="B228" s="156"/>
      <c r="C228" s="156"/>
      <c r="D228" s="156"/>
      <c r="E228" s="156"/>
      <c r="F228" s="156"/>
      <c r="G228" s="156"/>
      <c r="H228" s="156"/>
      <c r="I228" s="156"/>
      <c r="J228" s="156"/>
      <c r="K228" s="156"/>
      <c r="L228" s="156"/>
    </row>
    <row r="229" spans="1:12" ht="15">
      <c r="A229" s="156"/>
      <c r="B229" s="156"/>
      <c r="C229" s="156"/>
      <c r="D229" s="156"/>
      <c r="E229" s="156"/>
      <c r="F229" s="156"/>
      <c r="G229" s="156"/>
      <c r="H229" s="156"/>
      <c r="I229" s="156"/>
      <c r="J229" s="156"/>
      <c r="K229" s="156"/>
      <c r="L229" s="156"/>
    </row>
    <row r="230" spans="1:12" ht="15">
      <c r="A230" s="156"/>
      <c r="B230" s="156"/>
      <c r="C230" s="156"/>
      <c r="D230" s="156"/>
      <c r="E230" s="156"/>
      <c r="F230" s="156"/>
      <c r="G230" s="156"/>
      <c r="H230" s="156"/>
      <c r="I230" s="156"/>
      <c r="J230" s="156"/>
      <c r="K230" s="156"/>
      <c r="L230" s="156"/>
    </row>
    <row r="231" spans="1:12" ht="15">
      <c r="A231" s="156"/>
      <c r="B231" s="156"/>
      <c r="C231" s="156"/>
      <c r="D231" s="156"/>
      <c r="E231" s="156"/>
      <c r="F231" s="156"/>
      <c r="G231" s="156"/>
      <c r="H231" s="156"/>
      <c r="I231" s="156"/>
      <c r="J231" s="156"/>
      <c r="K231" s="156"/>
      <c r="L231" s="156"/>
    </row>
    <row r="232" spans="1:12" ht="15">
      <c r="A232" s="156"/>
      <c r="B232" s="156"/>
      <c r="C232" s="156"/>
      <c r="D232" s="156"/>
      <c r="E232" s="156"/>
      <c r="F232" s="156"/>
      <c r="G232" s="156"/>
      <c r="H232" s="156"/>
      <c r="I232" s="156"/>
      <c r="J232" s="156"/>
      <c r="K232" s="156"/>
      <c r="L232" s="156"/>
    </row>
    <row r="233" spans="1:12" ht="15">
      <c r="A233" s="156"/>
      <c r="B233" s="156"/>
      <c r="C233" s="156"/>
      <c r="D233" s="156"/>
      <c r="E233" s="156"/>
      <c r="F233" s="156"/>
      <c r="G233" s="156"/>
      <c r="H233" s="156"/>
      <c r="I233" s="156"/>
      <c r="J233" s="156"/>
      <c r="K233" s="156"/>
      <c r="L233" s="156"/>
    </row>
    <row r="234" spans="1:12" ht="15">
      <c r="A234" s="156"/>
      <c r="B234" s="156"/>
      <c r="C234" s="156"/>
      <c r="D234" s="156"/>
      <c r="E234" s="156"/>
      <c r="F234" s="156"/>
      <c r="G234" s="156"/>
      <c r="H234" s="156"/>
      <c r="I234" s="156"/>
      <c r="J234" s="156"/>
      <c r="K234" s="156"/>
      <c r="L234" s="156"/>
    </row>
    <row r="235" spans="1:12" ht="15">
      <c r="A235" s="156"/>
      <c r="B235" s="156"/>
      <c r="C235" s="156"/>
      <c r="D235" s="156"/>
      <c r="E235" s="156"/>
      <c r="F235" s="156"/>
      <c r="G235" s="156"/>
      <c r="H235" s="156"/>
      <c r="I235" s="156"/>
      <c r="J235" s="156"/>
      <c r="K235" s="156"/>
      <c r="L235" s="156"/>
    </row>
    <row r="236" spans="1:12" ht="15">
      <c r="A236" s="156"/>
      <c r="B236" s="156"/>
      <c r="C236" s="156"/>
      <c r="D236" s="156"/>
      <c r="E236" s="156"/>
      <c r="F236" s="156"/>
      <c r="G236" s="156"/>
      <c r="H236" s="156"/>
      <c r="I236" s="156"/>
      <c r="J236" s="156"/>
      <c r="K236" s="156"/>
      <c r="L236" s="156"/>
    </row>
    <row r="237" spans="1:12" ht="15">
      <c r="A237" s="156"/>
      <c r="B237" s="156"/>
      <c r="C237" s="156"/>
      <c r="D237" s="156"/>
      <c r="E237" s="156"/>
      <c r="F237" s="156"/>
      <c r="G237" s="156"/>
      <c r="H237" s="156"/>
      <c r="I237" s="156"/>
      <c r="J237" s="156"/>
      <c r="K237" s="156"/>
      <c r="L237" s="156"/>
    </row>
    <row r="238" spans="1:12" ht="15">
      <c r="A238" s="156"/>
      <c r="B238" s="156"/>
      <c r="C238" s="156"/>
      <c r="D238" s="156"/>
      <c r="E238" s="156"/>
      <c r="F238" s="156"/>
      <c r="G238" s="156"/>
      <c r="H238" s="156"/>
      <c r="I238" s="156"/>
      <c r="J238" s="156"/>
      <c r="K238" s="156"/>
      <c r="L238" s="156"/>
    </row>
    <row r="239" spans="1:12" ht="15">
      <c r="A239" s="156"/>
      <c r="B239" s="156"/>
      <c r="C239" s="156"/>
      <c r="D239" s="156"/>
      <c r="E239" s="156"/>
      <c r="F239" s="156"/>
      <c r="G239" s="156"/>
      <c r="H239" s="156"/>
      <c r="I239" s="156"/>
      <c r="J239" s="156"/>
      <c r="K239" s="156"/>
      <c r="L239" s="156"/>
    </row>
    <row r="240" spans="1:12" ht="15">
      <c r="A240" s="156"/>
      <c r="B240" s="156"/>
      <c r="C240" s="156"/>
      <c r="D240" s="156"/>
      <c r="E240" s="156"/>
      <c r="F240" s="156"/>
      <c r="G240" s="156"/>
      <c r="H240" s="156"/>
      <c r="I240" s="156"/>
      <c r="J240" s="156"/>
      <c r="K240" s="156"/>
      <c r="L240" s="156"/>
    </row>
    <row r="241" spans="1:12" ht="15">
      <c r="A241" s="156"/>
      <c r="B241" s="156"/>
      <c r="C241" s="156"/>
      <c r="D241" s="156"/>
      <c r="E241" s="156"/>
      <c r="F241" s="156"/>
      <c r="G241" s="156"/>
      <c r="H241" s="156"/>
      <c r="I241" s="156"/>
      <c r="J241" s="156"/>
      <c r="K241" s="156"/>
      <c r="L241" s="156"/>
    </row>
    <row r="242" spans="1:12" ht="15">
      <c r="A242" s="156"/>
      <c r="B242" s="156"/>
      <c r="C242" s="156"/>
      <c r="D242" s="156"/>
      <c r="E242" s="156"/>
      <c r="F242" s="156"/>
      <c r="G242" s="156"/>
      <c r="H242" s="156"/>
      <c r="I242" s="156"/>
      <c r="J242" s="156"/>
      <c r="K242" s="156"/>
      <c r="L242" s="156"/>
    </row>
    <row r="243" spans="1:12" ht="15">
      <c r="A243" s="156"/>
      <c r="B243" s="156"/>
      <c r="C243" s="156"/>
      <c r="D243" s="156"/>
      <c r="E243" s="156"/>
      <c r="F243" s="156"/>
      <c r="G243" s="156"/>
      <c r="H243" s="156"/>
      <c r="I243" s="156"/>
      <c r="J243" s="156"/>
      <c r="K243" s="156"/>
      <c r="L243" s="156"/>
    </row>
    <row r="244" spans="1:12" ht="15">
      <c r="A244" s="156"/>
      <c r="B244" s="156"/>
      <c r="C244" s="156"/>
      <c r="D244" s="156"/>
      <c r="E244" s="156"/>
      <c r="F244" s="156"/>
      <c r="G244" s="156"/>
      <c r="H244" s="156"/>
      <c r="I244" s="156"/>
      <c r="J244" s="156"/>
      <c r="K244" s="156"/>
      <c r="L244" s="156"/>
    </row>
    <row r="245" spans="1:12" ht="15">
      <c r="A245" s="156"/>
      <c r="B245" s="156"/>
      <c r="C245" s="156"/>
      <c r="D245" s="156"/>
      <c r="E245" s="156"/>
      <c r="F245" s="156"/>
      <c r="G245" s="156"/>
      <c r="H245" s="156"/>
      <c r="I245" s="156"/>
      <c r="J245" s="156"/>
      <c r="K245" s="156"/>
      <c r="L245" s="156"/>
    </row>
    <row r="246" spans="1:12" ht="15">
      <c r="A246" s="156"/>
      <c r="B246" s="156"/>
      <c r="C246" s="156"/>
      <c r="D246" s="156"/>
      <c r="E246" s="156"/>
      <c r="F246" s="156"/>
      <c r="G246" s="156"/>
      <c r="H246" s="156"/>
      <c r="I246" s="156"/>
      <c r="J246" s="156"/>
      <c r="K246" s="156"/>
      <c r="L246" s="156"/>
    </row>
    <row r="247" spans="1:12" ht="15">
      <c r="A247" s="156"/>
      <c r="B247" s="156"/>
      <c r="C247" s="156"/>
      <c r="D247" s="156"/>
      <c r="E247" s="156"/>
      <c r="F247" s="156"/>
      <c r="G247" s="156"/>
      <c r="H247" s="156"/>
      <c r="I247" s="156"/>
      <c r="J247" s="156"/>
      <c r="K247" s="156"/>
      <c r="L247" s="156"/>
    </row>
    <row r="248" spans="1:12" ht="15">
      <c r="A248" s="156"/>
      <c r="B248" s="156"/>
      <c r="C248" s="156"/>
      <c r="D248" s="156"/>
      <c r="E248" s="156"/>
      <c r="F248" s="156"/>
      <c r="G248" s="156"/>
      <c r="H248" s="156"/>
      <c r="I248" s="156"/>
      <c r="J248" s="156"/>
      <c r="K248" s="156"/>
      <c r="L248" s="156"/>
    </row>
    <row r="249" spans="1:12" ht="15">
      <c r="A249" s="156"/>
      <c r="B249" s="156"/>
      <c r="C249" s="156"/>
      <c r="D249" s="156"/>
      <c r="E249" s="156"/>
      <c r="F249" s="156"/>
      <c r="G249" s="156"/>
      <c r="H249" s="156"/>
      <c r="I249" s="156"/>
      <c r="J249" s="156"/>
      <c r="K249" s="156"/>
      <c r="L249" s="156"/>
    </row>
    <row r="250" spans="1:12" ht="15">
      <c r="A250" s="156"/>
      <c r="B250" s="156"/>
      <c r="C250" s="156"/>
      <c r="D250" s="156"/>
      <c r="E250" s="156"/>
      <c r="F250" s="156"/>
      <c r="G250" s="156"/>
      <c r="H250" s="156"/>
      <c r="I250" s="156"/>
      <c r="J250" s="156"/>
      <c r="K250" s="156"/>
      <c r="L250" s="156"/>
    </row>
    <row r="251" spans="1:12" ht="15">
      <c r="A251" s="156"/>
      <c r="B251" s="156"/>
      <c r="C251" s="156"/>
      <c r="D251" s="156"/>
      <c r="E251" s="156"/>
      <c r="F251" s="156"/>
      <c r="G251" s="156"/>
      <c r="H251" s="156"/>
      <c r="I251" s="156"/>
      <c r="J251" s="156"/>
      <c r="K251" s="156"/>
      <c r="L251" s="156"/>
    </row>
    <row r="252" spans="1:12" ht="15">
      <c r="A252" s="156"/>
      <c r="B252" s="156"/>
      <c r="C252" s="156"/>
      <c r="D252" s="156"/>
      <c r="E252" s="156"/>
      <c r="F252" s="156"/>
      <c r="G252" s="156"/>
      <c r="H252" s="156"/>
      <c r="I252" s="156"/>
      <c r="J252" s="156"/>
      <c r="K252" s="156"/>
      <c r="L252" s="156"/>
    </row>
    <row r="253" spans="1:12" ht="15">
      <c r="A253" s="156"/>
      <c r="B253" s="156"/>
      <c r="C253" s="156"/>
      <c r="D253" s="156"/>
      <c r="E253" s="156"/>
      <c r="F253" s="156"/>
      <c r="G253" s="156"/>
      <c r="H253" s="156"/>
      <c r="I253" s="156"/>
      <c r="J253" s="156"/>
      <c r="K253" s="156"/>
      <c r="L253" s="156"/>
    </row>
    <row r="254" spans="1:12" ht="15">
      <c r="A254" s="156"/>
      <c r="B254" s="156"/>
      <c r="C254" s="156"/>
      <c r="D254" s="156"/>
      <c r="E254" s="156"/>
      <c r="F254" s="156"/>
      <c r="G254" s="156"/>
      <c r="H254" s="156"/>
      <c r="I254" s="156"/>
      <c r="J254" s="156"/>
      <c r="K254" s="156"/>
      <c r="L254" s="156"/>
    </row>
    <row r="255" spans="1:12" ht="15">
      <c r="A255" s="156"/>
      <c r="B255" s="156"/>
      <c r="C255" s="156"/>
      <c r="D255" s="156"/>
      <c r="E255" s="156"/>
      <c r="F255" s="156"/>
      <c r="G255" s="156"/>
      <c r="H255" s="156"/>
      <c r="I255" s="156"/>
      <c r="J255" s="156"/>
      <c r="K255" s="156"/>
      <c r="L255" s="156"/>
    </row>
    <row r="256" spans="1:12" ht="15">
      <c r="A256" s="156"/>
      <c r="B256" s="156"/>
      <c r="C256" s="156"/>
      <c r="D256" s="156"/>
      <c r="E256" s="156"/>
      <c r="F256" s="156"/>
      <c r="G256" s="156"/>
      <c r="H256" s="156"/>
      <c r="I256" s="156"/>
      <c r="J256" s="156"/>
      <c r="K256" s="156"/>
      <c r="L256" s="156"/>
    </row>
    <row r="257" spans="1:12" ht="15">
      <c r="A257" s="156"/>
      <c r="B257" s="156"/>
      <c r="C257" s="156"/>
      <c r="D257" s="156"/>
      <c r="E257" s="156"/>
      <c r="F257" s="156"/>
      <c r="G257" s="156"/>
      <c r="H257" s="156"/>
      <c r="I257" s="156"/>
      <c r="J257" s="156"/>
      <c r="K257" s="156"/>
      <c r="L257" s="156"/>
    </row>
    <row r="258" spans="1:12" ht="15">
      <c r="A258" s="156"/>
      <c r="B258" s="156"/>
      <c r="C258" s="156"/>
      <c r="D258" s="156"/>
      <c r="E258" s="156"/>
      <c r="F258" s="156"/>
      <c r="G258" s="156"/>
      <c r="H258" s="156"/>
      <c r="I258" s="156"/>
      <c r="J258" s="156"/>
      <c r="K258" s="156"/>
      <c r="L258" s="156"/>
    </row>
    <row r="259" spans="1:12" ht="15">
      <c r="A259" s="156"/>
      <c r="B259" s="156"/>
      <c r="C259" s="156"/>
      <c r="D259" s="156"/>
      <c r="E259" s="156"/>
      <c r="F259" s="156"/>
      <c r="G259" s="156"/>
      <c r="H259" s="156"/>
      <c r="I259" s="156"/>
      <c r="J259" s="156"/>
      <c r="K259" s="156"/>
      <c r="L259" s="156"/>
    </row>
    <row r="260" spans="1:12" ht="15">
      <c r="A260" s="156"/>
      <c r="B260" s="156"/>
      <c r="C260" s="156"/>
      <c r="D260" s="156"/>
      <c r="E260" s="156"/>
      <c r="F260" s="156"/>
      <c r="G260" s="156"/>
      <c r="H260" s="156"/>
      <c r="I260" s="156"/>
      <c r="J260" s="156"/>
      <c r="K260" s="156"/>
      <c r="L260" s="156"/>
    </row>
    <row r="261" spans="1:12" ht="15">
      <c r="A261" s="156"/>
      <c r="B261" s="156"/>
      <c r="C261" s="156"/>
      <c r="D261" s="156"/>
      <c r="E261" s="156"/>
      <c r="F261" s="156"/>
      <c r="G261" s="156"/>
      <c r="H261" s="156"/>
      <c r="I261" s="156"/>
      <c r="J261" s="156"/>
      <c r="K261" s="156"/>
      <c r="L261" s="156"/>
    </row>
    <row r="262" spans="1:12" ht="15">
      <c r="A262" s="156"/>
      <c r="B262" s="156"/>
      <c r="C262" s="156"/>
      <c r="D262" s="156"/>
      <c r="E262" s="156"/>
      <c r="F262" s="156"/>
      <c r="G262" s="156"/>
      <c r="H262" s="156"/>
      <c r="I262" s="156"/>
      <c r="J262" s="156"/>
      <c r="K262" s="156"/>
      <c r="L262" s="156"/>
    </row>
    <row r="263" spans="1:12" ht="15">
      <c r="A263" s="156"/>
      <c r="B263" s="156"/>
      <c r="C263" s="156"/>
      <c r="D263" s="156"/>
      <c r="E263" s="156"/>
      <c r="F263" s="156"/>
      <c r="G263" s="156"/>
      <c r="H263" s="156"/>
      <c r="I263" s="156"/>
      <c r="J263" s="156"/>
      <c r="K263" s="156"/>
      <c r="L263" s="156"/>
    </row>
    <row r="264" spans="1:12" ht="15">
      <c r="A264" s="156"/>
      <c r="B264" s="156"/>
      <c r="C264" s="156"/>
      <c r="D264" s="156"/>
      <c r="E264" s="156"/>
      <c r="F264" s="156"/>
      <c r="G264" s="156"/>
      <c r="H264" s="156"/>
      <c r="I264" s="156"/>
      <c r="J264" s="156"/>
      <c r="K264" s="156"/>
      <c r="L264" s="156"/>
    </row>
    <row r="265" spans="1:12" ht="15">
      <c r="A265" s="156"/>
      <c r="B265" s="156"/>
      <c r="C265" s="156"/>
      <c r="D265" s="156"/>
      <c r="E265" s="156"/>
      <c r="F265" s="156"/>
      <c r="G265" s="156"/>
      <c r="H265" s="156"/>
      <c r="I265" s="156"/>
      <c r="J265" s="156"/>
      <c r="K265" s="156"/>
      <c r="L265" s="156"/>
    </row>
    <row r="266" spans="1:12" ht="15">
      <c r="A266" s="156"/>
      <c r="B266" s="156"/>
      <c r="C266" s="156"/>
      <c r="D266" s="156"/>
      <c r="E266" s="156"/>
      <c r="F266" s="156"/>
      <c r="G266" s="156"/>
      <c r="H266" s="156"/>
      <c r="I266" s="156"/>
      <c r="J266" s="156"/>
      <c r="K266" s="156"/>
      <c r="L266" s="156"/>
    </row>
    <row r="267" spans="1:12" ht="15">
      <c r="A267" s="156"/>
      <c r="B267" s="156"/>
      <c r="C267" s="156"/>
      <c r="D267" s="156"/>
      <c r="E267" s="156"/>
      <c r="F267" s="156"/>
      <c r="G267" s="156"/>
      <c r="H267" s="156"/>
      <c r="I267" s="156"/>
      <c r="J267" s="156"/>
      <c r="K267" s="156"/>
      <c r="L267" s="156"/>
    </row>
    <row r="268" spans="1:12" ht="15">
      <c r="A268" s="156"/>
      <c r="B268" s="156"/>
      <c r="C268" s="156"/>
      <c r="D268" s="156"/>
      <c r="E268" s="156"/>
      <c r="F268" s="156"/>
      <c r="G268" s="156"/>
      <c r="H268" s="156"/>
      <c r="I268" s="156"/>
      <c r="J268" s="156"/>
      <c r="K268" s="156"/>
      <c r="L268" s="156"/>
    </row>
    <row r="269" spans="1:12" ht="15">
      <c r="A269" s="156"/>
      <c r="B269" s="156"/>
      <c r="C269" s="156"/>
      <c r="D269" s="156"/>
      <c r="E269" s="156"/>
      <c r="F269" s="156"/>
      <c r="G269" s="156"/>
      <c r="H269" s="156"/>
      <c r="I269" s="156"/>
      <c r="J269" s="156"/>
      <c r="K269" s="156"/>
      <c r="L269" s="156"/>
    </row>
    <row r="270" spans="1:12" ht="15">
      <c r="A270" s="156"/>
      <c r="B270" s="156"/>
      <c r="C270" s="156"/>
      <c r="D270" s="156"/>
      <c r="E270" s="156"/>
      <c r="F270" s="156"/>
      <c r="G270" s="156"/>
      <c r="H270" s="156"/>
      <c r="I270" s="156"/>
      <c r="J270" s="156"/>
      <c r="K270" s="156"/>
      <c r="L270" s="156"/>
    </row>
    <row r="271" spans="1:12" ht="15">
      <c r="A271" s="156"/>
      <c r="B271" s="156"/>
      <c r="C271" s="156"/>
      <c r="D271" s="156"/>
      <c r="E271" s="156"/>
      <c r="F271" s="156"/>
      <c r="G271" s="156"/>
      <c r="H271" s="156"/>
      <c r="I271" s="156"/>
      <c r="J271" s="156"/>
      <c r="K271" s="156"/>
      <c r="L271" s="156"/>
    </row>
    <row r="272" spans="1:12" ht="15">
      <c r="A272" s="156"/>
      <c r="B272" s="156"/>
      <c r="C272" s="156"/>
      <c r="D272" s="156"/>
      <c r="E272" s="156"/>
      <c r="F272" s="156"/>
      <c r="G272" s="156"/>
      <c r="H272" s="156"/>
      <c r="I272" s="156"/>
      <c r="J272" s="156"/>
      <c r="K272" s="156"/>
      <c r="L272" s="156"/>
    </row>
    <row r="273" spans="1:12" ht="15">
      <c r="A273" s="156"/>
      <c r="B273" s="156"/>
      <c r="C273" s="156"/>
      <c r="D273" s="156"/>
      <c r="E273" s="156"/>
      <c r="F273" s="156"/>
      <c r="G273" s="156"/>
      <c r="H273" s="156"/>
      <c r="I273" s="156"/>
      <c r="J273" s="156"/>
      <c r="K273" s="156"/>
      <c r="L273" s="156"/>
    </row>
    <row r="274" spans="1:12" ht="15">
      <c r="A274" s="156"/>
      <c r="B274" s="156"/>
      <c r="C274" s="156"/>
      <c r="D274" s="156"/>
      <c r="E274" s="156"/>
      <c r="F274" s="156"/>
      <c r="G274" s="156"/>
      <c r="H274" s="156"/>
      <c r="I274" s="156"/>
      <c r="J274" s="156"/>
      <c r="K274" s="156"/>
      <c r="L274" s="156"/>
    </row>
    <row r="275" spans="1:12" ht="15">
      <c r="A275" s="156"/>
      <c r="B275" s="156"/>
      <c r="C275" s="156"/>
      <c r="D275" s="156"/>
      <c r="E275" s="156"/>
      <c r="F275" s="156"/>
      <c r="G275" s="156"/>
      <c r="H275" s="156"/>
      <c r="I275" s="156"/>
      <c r="J275" s="156"/>
      <c r="K275" s="156"/>
      <c r="L275" s="156"/>
    </row>
    <row r="276" spans="1:12" ht="15">
      <c r="A276" s="156"/>
      <c r="B276" s="156"/>
      <c r="C276" s="156"/>
      <c r="D276" s="156"/>
      <c r="E276" s="156"/>
      <c r="F276" s="156"/>
      <c r="G276" s="156"/>
      <c r="H276" s="156"/>
      <c r="I276" s="156"/>
      <c r="J276" s="156"/>
      <c r="K276" s="156"/>
      <c r="L276" s="156"/>
    </row>
    <row r="277" spans="1:12" ht="15">
      <c r="A277" s="156"/>
      <c r="B277" s="156"/>
      <c r="C277" s="156"/>
      <c r="D277" s="156"/>
      <c r="E277" s="156"/>
      <c r="F277" s="156"/>
      <c r="G277" s="156"/>
      <c r="H277" s="156"/>
      <c r="I277" s="156"/>
      <c r="J277" s="156"/>
      <c r="K277" s="156"/>
      <c r="L277" s="156"/>
    </row>
    <row r="278" spans="1:12" ht="15">
      <c r="A278" s="156"/>
      <c r="B278" s="156"/>
      <c r="C278" s="156"/>
      <c r="D278" s="156"/>
      <c r="E278" s="156"/>
      <c r="F278" s="156"/>
      <c r="G278" s="156"/>
      <c r="H278" s="156"/>
      <c r="I278" s="156"/>
      <c r="J278" s="156"/>
      <c r="K278" s="156"/>
      <c r="L278" s="156"/>
    </row>
    <row r="279" spans="1:12" ht="15">
      <c r="A279" s="156"/>
      <c r="B279" s="156"/>
      <c r="C279" s="156"/>
      <c r="D279" s="156"/>
      <c r="E279" s="156"/>
      <c r="F279" s="156"/>
      <c r="G279" s="156"/>
      <c r="H279" s="156"/>
      <c r="I279" s="156"/>
      <c r="J279" s="156"/>
      <c r="K279" s="156"/>
      <c r="L279" s="156"/>
    </row>
    <row r="280" spans="1:12" ht="15">
      <c r="A280" s="156"/>
      <c r="B280" s="156"/>
      <c r="C280" s="156"/>
      <c r="D280" s="156"/>
      <c r="E280" s="156"/>
      <c r="F280" s="156"/>
      <c r="G280" s="156"/>
      <c r="H280" s="156"/>
      <c r="I280" s="156"/>
      <c r="J280" s="156"/>
      <c r="K280" s="156"/>
      <c r="L280" s="156"/>
    </row>
    <row r="281" spans="1:12" ht="15">
      <c r="A281" s="156"/>
      <c r="B281" s="156"/>
      <c r="C281" s="156"/>
      <c r="D281" s="156"/>
      <c r="E281" s="156"/>
      <c r="F281" s="156"/>
      <c r="G281" s="156"/>
      <c r="H281" s="156"/>
      <c r="I281" s="156"/>
      <c r="J281" s="156"/>
      <c r="K281" s="156"/>
      <c r="L281" s="156"/>
    </row>
    <row r="282" spans="1:12" ht="15">
      <c r="A282" s="156"/>
      <c r="B282" s="156"/>
      <c r="C282" s="156"/>
      <c r="D282" s="156"/>
      <c r="E282" s="156"/>
      <c r="F282" s="156"/>
      <c r="G282" s="156"/>
      <c r="H282" s="156"/>
      <c r="I282" s="156"/>
      <c r="J282" s="156"/>
      <c r="K282" s="156"/>
      <c r="L282" s="156"/>
    </row>
    <row r="283" spans="1:12" ht="15">
      <c r="A283" s="156"/>
      <c r="B283" s="156"/>
      <c r="C283" s="156"/>
      <c r="D283" s="156"/>
      <c r="E283" s="156"/>
      <c r="F283" s="156"/>
      <c r="G283" s="156"/>
      <c r="H283" s="156"/>
      <c r="I283" s="156"/>
      <c r="J283" s="156"/>
      <c r="K283" s="156"/>
      <c r="L283" s="156"/>
    </row>
    <row r="284" spans="1:12" ht="15">
      <c r="A284" s="156"/>
      <c r="B284" s="156"/>
      <c r="C284" s="156"/>
      <c r="D284" s="156"/>
      <c r="E284" s="156"/>
      <c r="F284" s="156"/>
      <c r="G284" s="156"/>
      <c r="H284" s="156"/>
      <c r="I284" s="156"/>
      <c r="J284" s="156"/>
      <c r="K284" s="156"/>
      <c r="L284" s="156"/>
    </row>
    <row r="285" spans="1:12" ht="15">
      <c r="A285" s="156"/>
      <c r="B285" s="156"/>
      <c r="C285" s="156"/>
      <c r="D285" s="156"/>
      <c r="E285" s="156"/>
      <c r="F285" s="156"/>
      <c r="G285" s="156"/>
      <c r="H285" s="156"/>
      <c r="I285" s="156"/>
      <c r="J285" s="156"/>
      <c r="K285" s="156"/>
      <c r="L285" s="156"/>
    </row>
    <row r="286" spans="1:12" ht="15">
      <c r="A286" s="156"/>
      <c r="B286" s="156"/>
      <c r="C286" s="156"/>
      <c r="D286" s="156"/>
      <c r="E286" s="156"/>
      <c r="F286" s="156"/>
      <c r="G286" s="156"/>
      <c r="H286" s="156"/>
      <c r="I286" s="156"/>
      <c r="J286" s="156"/>
      <c r="K286" s="156"/>
      <c r="L286" s="156"/>
    </row>
    <row r="287" spans="1:12" ht="15">
      <c r="A287" s="156"/>
      <c r="B287" s="156"/>
      <c r="C287" s="156"/>
      <c r="D287" s="156"/>
      <c r="E287" s="156"/>
      <c r="F287" s="156"/>
      <c r="G287" s="156"/>
      <c r="H287" s="156"/>
      <c r="I287" s="156"/>
      <c r="J287" s="156"/>
      <c r="K287" s="156"/>
      <c r="L287" s="156"/>
    </row>
    <row r="288" spans="1:12" ht="15">
      <c r="A288" s="156"/>
      <c r="B288" s="156"/>
      <c r="C288" s="156"/>
      <c r="D288" s="156"/>
      <c r="E288" s="156"/>
      <c r="F288" s="156"/>
      <c r="G288" s="156"/>
      <c r="H288" s="156"/>
      <c r="I288" s="156"/>
      <c r="J288" s="156"/>
      <c r="K288" s="156"/>
      <c r="L288" s="156"/>
    </row>
    <row r="289" spans="1:12" ht="15">
      <c r="A289" s="156"/>
      <c r="B289" s="156"/>
      <c r="C289" s="156"/>
      <c r="D289" s="156"/>
      <c r="E289" s="156"/>
      <c r="F289" s="156"/>
      <c r="G289" s="156"/>
      <c r="H289" s="156"/>
      <c r="I289" s="156"/>
      <c r="J289" s="156"/>
      <c r="K289" s="156"/>
      <c r="L289" s="156"/>
    </row>
    <row r="290" spans="1:12" ht="15">
      <c r="A290" s="156"/>
      <c r="B290" s="156"/>
      <c r="C290" s="156"/>
      <c r="D290" s="156"/>
      <c r="E290" s="156"/>
      <c r="F290" s="156"/>
      <c r="G290" s="156"/>
      <c r="H290" s="156"/>
      <c r="I290" s="156"/>
      <c r="J290" s="156"/>
      <c r="K290" s="156"/>
      <c r="L290" s="156"/>
    </row>
    <row r="291" spans="1:12" ht="15">
      <c r="A291" s="156"/>
      <c r="B291" s="156"/>
      <c r="C291" s="156"/>
      <c r="D291" s="156"/>
      <c r="E291" s="156"/>
      <c r="F291" s="156"/>
      <c r="G291" s="156"/>
      <c r="H291" s="156"/>
      <c r="I291" s="156"/>
      <c r="J291" s="156"/>
      <c r="K291" s="156"/>
      <c r="L291" s="156"/>
    </row>
    <row r="292" spans="1:12" ht="15">
      <c r="A292" s="156"/>
      <c r="B292" s="156"/>
      <c r="C292" s="156"/>
      <c r="D292" s="156"/>
      <c r="E292" s="156"/>
      <c r="F292" s="156"/>
      <c r="G292" s="156"/>
      <c r="H292" s="156"/>
      <c r="I292" s="156"/>
      <c r="J292" s="156"/>
      <c r="K292" s="156"/>
      <c r="L292" s="156"/>
    </row>
  </sheetData>
  <sheetProtection/>
  <mergeCells count="1">
    <mergeCell ref="A1:L29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Третьякова Ирина Васильевна</dc:creator>
  <cp:keywords/>
  <dc:description/>
  <cp:lastModifiedBy>Сарымсакова Наталья Николаевна</cp:lastModifiedBy>
  <cp:lastPrinted>2023-03-17T08:07:02Z</cp:lastPrinted>
  <dcterms:created xsi:type="dcterms:W3CDTF">2013-12-11T05:43:24Z</dcterms:created>
  <dcterms:modified xsi:type="dcterms:W3CDTF">2023-04-04T11:53:07Z</dcterms:modified>
  <cp:category/>
  <cp:version/>
  <cp:contentType/>
  <cp:contentStatus/>
</cp:coreProperties>
</file>