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КП на 2023 год" sheetId="3" r:id="rId1"/>
  </sheets>
  <definedNames>
    <definedName name="_xlnm.Print_Titles" localSheetId="0">'КП на 2023 год'!$9:$12</definedName>
    <definedName name="_xlnm.Print_Area" localSheetId="0">'КП на 2023 год'!$A$1:$M$73</definedName>
    <definedName name="округлить" localSheetId="0">#REF!</definedName>
    <definedName name="округлить">#REF!</definedName>
  </definedNames>
  <calcPr calcId="162913"/>
</workbook>
</file>

<file path=xl/calcChain.xml><?xml version="1.0" encoding="utf-8"?>
<calcChain xmlns="http://schemas.openxmlformats.org/spreadsheetml/2006/main">
  <c r="G54" i="3" l="1"/>
  <c r="G17" i="3"/>
  <c r="G44" i="3" l="1"/>
  <c r="G35" i="3" l="1"/>
  <c r="G32" i="3" l="1"/>
  <c r="G42" i="3" l="1"/>
  <c r="G40" i="3"/>
  <c r="G39" i="3"/>
  <c r="G33" i="3"/>
</calcChain>
</file>

<file path=xl/sharedStrings.xml><?xml version="1.0" encoding="utf-8"?>
<sst xmlns="http://schemas.openxmlformats.org/spreadsheetml/2006/main" count="264" uniqueCount="102">
  <si>
    <t>Заместитель руководителя администрации МО ГО «Усинск»</t>
  </si>
  <si>
    <t xml:space="preserve">Комплексный план действий по реализации муниципальной программы 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</si>
  <si>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</si>
  <si>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</si>
  <si>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</si>
  <si>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</si>
  <si>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</si>
  <si>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1.</t>
  </si>
  <si>
    <t>1.1.</t>
  </si>
  <si>
    <t>X</t>
  </si>
  <si>
    <t>Х</t>
  </si>
  <si>
    <t>2.2.</t>
  </si>
  <si>
    <t>3.1.</t>
  </si>
  <si>
    <t>3.2.</t>
  </si>
  <si>
    <t>5.</t>
  </si>
  <si>
    <t>Всего по программе:</t>
  </si>
  <si>
    <t>_____________________________/В.Г.Руденко</t>
  </si>
  <si>
    <t>1.2.</t>
  </si>
  <si>
    <t>Управление жилищно-коммунального хозяйства администрации муниципального образования городского округа "Усинск"</t>
  </si>
  <si>
    <t>Мероприятие 1.1 Оснащение общедомовыми приборами учета коммунальных ресурсов в части муниципальной доли</t>
  </si>
  <si>
    <t>Мероприятие 1.2 Оснащение индивидуальными приборами учета коммунальных ресурсов в муниципальных жилых квартирах</t>
  </si>
  <si>
    <t>Мероприятие 2.2 Актуализация схемы водоснабжения МО ГО "Усинск" (с электронной моделью)</t>
  </si>
  <si>
    <t>Мероприятие 3.2 Замена светильников на светодиодные по улицам города</t>
  </si>
  <si>
    <t>Управление образования администрации МО ГО "Усинск"</t>
  </si>
  <si>
    <t>5.2.</t>
  </si>
  <si>
    <t>5.1</t>
  </si>
  <si>
    <t xml:space="preserve">                                            УТВЕРЖДАЮ</t>
  </si>
  <si>
    <t>СОГЛАСОВАНО:</t>
  </si>
  <si>
    <t>Руководитель УРП иИП администрации МО ГО «Усинск» _______________________________________________ / Л.В.Кравчун</t>
  </si>
  <si>
    <t>Руководитель Финуправления администрации МО ГО «Усинск»_________________________________________/С.К.Росликова</t>
  </si>
  <si>
    <t>Руководитель Управления образования администрации МО ГО «Усинск»___________________________________________________/Ю.А.Орлов</t>
  </si>
  <si>
    <t>Мероприятие 3.1 Замена проводов АС (устаревший неизолированный провод) уличного освещения на СИП (самонесущий, изолированный, нового поколения) на территории МО ГО "Усинск"</t>
  </si>
  <si>
    <t>V</t>
  </si>
  <si>
    <t xml:space="preserve">Орлов Ю.А.-руководитель </t>
  </si>
  <si>
    <t>Руководителя Управления культуры и национальной политики администрации  МО ГО «Усинск»_______________________________/О.В. Иванова</t>
  </si>
  <si>
    <t>00.00.0000</t>
  </si>
  <si>
    <t>Контрольное событие: Осуществлены мероприятия по установке приборов учета тепловой энергии</t>
  </si>
  <si>
    <t>1.3.</t>
  </si>
  <si>
    <t>Контрольное событие: Установлены индивидуальные приборы учета коммунальных ресурсов в муниципальных нежилых помещениях</t>
  </si>
  <si>
    <t>Мероприятие 1.3 Оснащение индивидуальными приборами учета коммунальных ресурсов в муниципальных нежилых помещениях</t>
  </si>
  <si>
    <t>Контрольное событие: Осуществлена замена проводов АС (устаревший неизолированный провод) уличного освещения на СИП (самонесущий, изолированный, нового поколения)</t>
  </si>
  <si>
    <t xml:space="preserve">Контрольное событие: Осуществлена замена светильников по улицам города </t>
  </si>
  <si>
    <t xml:space="preserve">Контрольное событие: Осуществлены мероприятия по поверке приборов учета тепловой энергии </t>
  </si>
  <si>
    <t>Мероприятие 5.1 Поверка приборов учета тепла в образовательных учреждениях</t>
  </si>
  <si>
    <t>Мероприятие 5.2 Установка приборов учета тепла в образовательных учреждениях</t>
  </si>
  <si>
    <t>Основное мероприятие 3 Модернизация сетей уличного освещения за счет средств местного бюджета</t>
  </si>
  <si>
    <t xml:space="preserve">Мероприятие 3.3 Модернизация сетей уличного освещения сельских поселений </t>
  </si>
  <si>
    <t xml:space="preserve">Контрольное событие:  Модернизация сетей уличного освещения сельских поселений (приобретение ламп) </t>
  </si>
  <si>
    <t>Руководитель администрации  с.Усть-Лыжа_______________________________________________________________________/А.В.Беляев</t>
  </si>
  <si>
    <t>Администрация  с.Усть-Лыжа</t>
  </si>
  <si>
    <t>А.В.Беляев А.В. - руководитель</t>
  </si>
  <si>
    <t>Основное мероприятие 5 Энергосбережение и повышение энергетической эффективности в образовательных учреждениях за счет средств местного бюджета</t>
  </si>
  <si>
    <t>Голенастов В.А.-руководитель</t>
  </si>
  <si>
    <t>5.3.</t>
  </si>
  <si>
    <t>Мероприятие 5.3. Установка (замена) энергосберегающих ламп (светильников)</t>
  </si>
  <si>
    <t>Контрольное событие: Осуществлены мероприятия по установке (замене) энергосберегающих ламп (светильников) (81 ед.)</t>
  </si>
  <si>
    <t>31.04.2021</t>
  </si>
  <si>
    <t>Целевой индикатор и показатель</t>
  </si>
  <si>
    <t>Значение</t>
  </si>
  <si>
    <t>Наименование, единица измерения</t>
  </si>
  <si>
    <t>2.3.</t>
  </si>
  <si>
    <t>Мероприятие 2.3 Актуализация "программы комплексного развития систем коммунальной инфраструктуры МО ГО "Усинск" на 2021-2027 г.г.</t>
  </si>
  <si>
    <t>3.3</t>
  </si>
  <si>
    <t>6.2.</t>
  </si>
  <si>
    <t>Мероприятие 6.2 Поверка приборов учета тепла в учреждениях культуры и дополнительного образования</t>
  </si>
  <si>
    <t>6.3.</t>
  </si>
  <si>
    <t>Мероприятие 6.3 Монтаж регулятора подачи теплоносителя (погодозависимый)</t>
  </si>
  <si>
    <t xml:space="preserve">Удельный расход тепловой энергии зданиями и помещениями учебно-воспитательного назначения (Гкал/м2)                                          </t>
  </si>
  <si>
    <t xml:space="preserve">Основное мероприятие 1 Оснащение приборами учета коммунальных ресурсов </t>
  </si>
  <si>
    <t>Энергоемкость промышленного производства для производства 3 видов продукции, работ (услуг), составляющих основную долю потребления энергетических ресурсов на территории муниципального образования в сфере промышленного производства(т.ут./ед.продукции),   удельный расход топлива на отпуск электрической энергии тепловыми электростанциями (г.ут./кВт.ч),       удельный расход топлива на отпущенную тепловую энергию коллекторов тепловых электростанций (кг.ут/Гкал),                                           удельный расход топлива на отпущенную с коллекторов котельных в тепловую сеть тепловую энергию (кг.ут/Гкал),                                             доля потерь тепловой энергии при ее передаче в общем объеме переданной тепловой энергии (%)</t>
  </si>
  <si>
    <t>не приемлемо                                 не приемлемо        не приемлемо  164,73                     24,6</t>
  </si>
  <si>
    <t xml:space="preserve">44,4                        98                              100                      100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</si>
  <si>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44,4                        98                                 100                      100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</si>
  <si>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жилых, нежилых помещений в многоквартирных домах, жилых домах (домовладениях), оснащенных индивидуальными приборами учета используемых энергетических ресурсов по видам коммунальных ресурсов в общем количестве жилых, нежилых помещений в многоквартирных домах, жилых домах (домовладениях) (%):                   природный газ                                                       тепловая энергия                                                          электрическая энергия                                                           вода горячая                                                               вода холодная</t>
  </si>
  <si>
    <t xml:space="preserve">2,3                 0,03                        96                                 79,32                      100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</si>
  <si>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многоквартирных домов, оснащенных коллективными (общедомовыми) приборами учета использования энергетических ресурсов по видам коммунальных ресурсов в общем числе многоквартирных домов (%):                                                                                                                                     тепловая энергия                                                 электрическая энергия                                                          вода горячая                                                                        вода холодная</t>
  </si>
  <si>
    <t>Доля многоквартирных домов, оснащенных коллективными (общедомовыми) приборами учета использования энергетических ресурсов по видам коммунальных ресурсов в общем числе многоквартирных домов (%):                                                            тепловая энергия                                                          электрическая энергия                                                           вода горячая                                                               вода холодная</t>
  </si>
  <si>
    <t>Руководитель УЖКХ администрации МО ГО «Усинск»_______________________________________________________/В.А.Голенастов</t>
  </si>
  <si>
    <t>«________»______________________2023 г.</t>
  </si>
  <si>
    <t>№ п/п</t>
  </si>
  <si>
    <t>Ответственный исполнитель</t>
  </si>
  <si>
    <t>Ожидаемый непосредственный результат (краткое описание)</t>
  </si>
  <si>
    <t>Задача 1. Проведение организационных и технических мероприятий в области энергосбережения и повышения энергетической эффективности</t>
  </si>
  <si>
    <t>Руководитель Управления жилищно-коммунального хозяйства администрации муниципального образования городского округа "Усинск" Голенастов В.А.</t>
  </si>
  <si>
    <t>Рациональное использование энергетических ресурсов</t>
  </si>
  <si>
    <t>Задача 2. Проведение организационных и технических мероприятий в области энергосбережения и повышения энергетической эффективности систем коммунальной инфраструктуры</t>
  </si>
  <si>
    <t>Процессные мероприятия</t>
  </si>
  <si>
    <r>
      <t xml:space="preserve">Контрольное событие № 2-3: </t>
    </r>
    <r>
      <rPr>
        <i/>
        <sz val="16"/>
        <color rgb="FFFF0000"/>
        <rFont val="Times New Roman"/>
        <family val="1"/>
        <charset val="204"/>
      </rPr>
      <t>Осуществлены мероприятия по актуализации "программы комплексного развития систем коммунальной инфраструктуры" МО ГО "Усинск"</t>
    </r>
  </si>
  <si>
    <r>
      <t xml:space="preserve">Контрольное событие № 2-2: </t>
    </r>
    <r>
      <rPr>
        <i/>
        <sz val="16"/>
        <color rgb="FFFF0000"/>
        <rFont val="Times New Roman"/>
        <family val="1"/>
        <charset val="204"/>
      </rPr>
      <t>Осуществлены мероприятия по разработке схемы водоснабжения МО ГО "Усинск"</t>
    </r>
  </si>
  <si>
    <r>
      <t xml:space="preserve">Контрольное событие № 2-1: </t>
    </r>
    <r>
      <rPr>
        <i/>
        <sz val="16"/>
        <color rgb="FFFF0000"/>
        <rFont val="Times New Roman"/>
        <family val="1"/>
        <charset val="204"/>
      </rPr>
      <t>Осуществлены мероприятия по разработке схемы теплоснабжения МО ГО "Усинск"</t>
    </r>
  </si>
  <si>
    <t>Снижение расходов энергетических ресурсов</t>
  </si>
  <si>
    <t>Задача 3. Проведение организационных и технических мероприятий в области энергосбережения и повышения энергетической эффективности в муниципальном секторе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</si>
  <si>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</si>
  <si>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r>
      <t xml:space="preserve">Контрольное событие № 6-3: </t>
    </r>
    <r>
      <rPr>
        <i/>
        <sz val="16"/>
        <color rgb="FFFF0000"/>
        <rFont val="Times New Roman"/>
        <family val="1"/>
        <charset val="204"/>
      </rPr>
      <t>Установлен регулятор теплоносителя (погодозависимый) МБУК "Усинский Дом Культуры"</t>
    </r>
  </si>
  <si>
    <r>
      <t>Контрольное событие № 6-2:</t>
    </r>
    <r>
      <rPr>
        <i/>
        <sz val="16"/>
        <color rgb="FFFF0000"/>
        <rFont val="Times New Roman"/>
        <family val="1"/>
        <charset val="204"/>
      </rPr>
      <t xml:space="preserve"> установка комплекта приборов в составе коммерческого узла учета МБУДО "Детская школа искусств" пгт.Парма</t>
    </r>
  </si>
  <si>
    <t>Руководитель Управление культуры и национальной политики администрации МО ГО "Усинск" Иванова О.В</t>
  </si>
  <si>
    <t>РуководительУправление культуры и национальной политики администрации МО ГО «Усинск»_____________________/О.В.Иванова</t>
  </si>
  <si>
    <r>
      <t xml:space="preserve">Контрольное событие № 6-1: </t>
    </r>
    <r>
      <rPr>
        <i/>
        <sz val="16"/>
        <color rgb="FFFF0000"/>
        <rFont val="Times New Roman"/>
        <family val="1"/>
        <charset val="204"/>
      </rPr>
      <t>установка теплоузла и приборов учета тепловой энергии МБУК "Централизованная клубная система" филиал с.Колва, МБУК "Централизованная клубная система" с.Мутный Материк</t>
    </r>
  </si>
  <si>
    <t>«Энергосбережение и повышение энергетической эффективности» за 2022 год (по состоянию на 30 декабря 2022 года)</t>
  </si>
  <si>
    <r>
      <t xml:space="preserve">Контрольное событие № 1: </t>
    </r>
    <r>
      <rPr>
        <i/>
        <sz val="16"/>
        <color rgb="FFFF0000"/>
        <rFont val="Times New Roman"/>
        <family val="1"/>
        <charset val="204"/>
      </rPr>
      <t>Установлены общедомовые приборы учета коммунальных ресурсов (узел учета тепловой энергии) в МКД</t>
    </r>
  </si>
  <si>
    <r>
      <t xml:space="preserve">Контрольное событие № 1-1: </t>
    </r>
    <r>
      <rPr>
        <i/>
        <sz val="16"/>
        <color rgb="FFFF0000"/>
        <rFont val="Times New Roman"/>
        <family val="1"/>
        <charset val="204"/>
      </rPr>
      <t xml:space="preserve">Установлены индивидуальные приборы учета коммунальных ресурсов в муниципальных жилых квартирах ;возмещены затраты по установке индивидуальных приборов учета (электроэнергии);возмещены затраты на установленные индивидуальные приборы учета  ХВС и ГВС </t>
    </r>
  </si>
  <si>
    <t>Проектные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</si>
</sst>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1" applyFont="1" applyFill="1" applyAlignment="1">
      <alignment horizontal="right" vertical="center"/>
    </xf>
    <xf numFmtId="0" fontId="2" fillId="2" borderId="0" xfId="1" applyFont="1" applyFill="1"/>
    <xf numFmtId="0" fontId="2" fillId="0" borderId="0" xfId="1" applyFont="1"/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/>
    <xf numFmtId="0" fontId="2" fillId="2" borderId="0" xfId="1" applyFont="1" applyFill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16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167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2" borderId="0" xfId="1" applyFont="1" applyFill="1" applyAlignment="1">
      <alignment horizontal="left" vertical="center"/>
    </xf>
    <xf numFmtId="0" fontId="3" fillId="0" borderId="0" xfId="1" applyFont="1" applyAlignment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right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/>
    <xf numFmtId="0" fontId="3" fillId="0" borderId="2" xfId="1" applyFont="1" applyBorder="1" applyAlignment="1">
      <alignment vertical="top" wrapText="1"/>
    </xf>
    <xf numFmtId="0" fontId="3" fillId="0" borderId="2" xfId="1" applyFont="1" applyBorder="1" applyAlignment="1">
      <alignment horizontal="righ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7" fillId="0" borderId="2" xfId="1" applyFont="1" applyBorder="1"/>
    <xf numFmtId="49" fontId="7" fillId="3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topLeftCell="A31" zoomScale="57" zoomScaleNormal="57" zoomScaleSheetLayoutView="41" workbookViewId="0">
      <selection activeCell="B46" sqref="B46:M46"/>
    </sheetView>
  </sheetViews>
  <sheetFormatPr defaultRowHeight="18.75" x14ac:dyDescent="0.3"/>
  <cols>
    <col min="1" max="1" width="6.7109375" style="5" customWidth="1"/>
    <col min="2" max="2" width="84" style="3" customWidth="1"/>
    <col min="3" max="3" width="62.140625" style="3" customWidth="1"/>
    <col min="4" max="4" width="57.7109375" style="3" customWidth="1"/>
    <col min="5" max="5" width="21.85546875" style="3" customWidth="1"/>
    <col min="6" max="6" width="18.28515625" style="3" customWidth="1"/>
    <col min="7" max="7" width="28.85546875" style="3" customWidth="1"/>
    <col min="8" max="11" width="10.7109375" style="3" customWidth="1"/>
    <col min="12" max="12" width="49.7109375" style="3" customWidth="1"/>
    <col min="13" max="13" width="20.42578125" style="3" customWidth="1"/>
    <col min="14" max="16384" width="9.140625" style="3"/>
  </cols>
  <sheetData>
    <row r="1" spans="1:13" ht="47.25" customHeight="1" x14ac:dyDescent="0.3">
      <c r="C1" s="6"/>
      <c r="D1" s="6"/>
      <c r="E1" s="71"/>
      <c r="F1" s="71"/>
      <c r="G1" s="71"/>
      <c r="H1" s="40" t="s">
        <v>26</v>
      </c>
      <c r="I1" s="40"/>
      <c r="J1" s="41"/>
      <c r="K1" s="41"/>
      <c r="L1" s="41"/>
      <c r="M1" s="32"/>
    </row>
    <row r="2" spans="1:13" ht="52.5" customHeight="1" x14ac:dyDescent="0.3">
      <c r="C2" s="7"/>
      <c r="D2" s="7"/>
      <c r="E2" s="7"/>
      <c r="F2" s="7"/>
      <c r="G2" s="7"/>
      <c r="H2" s="42" t="s">
        <v>0</v>
      </c>
      <c r="I2" s="43"/>
      <c r="J2" s="44"/>
      <c r="K2" s="44"/>
      <c r="L2" s="44"/>
      <c r="M2" s="8"/>
    </row>
    <row r="3" spans="1:13" ht="46.5" customHeight="1" x14ac:dyDescent="0.3">
      <c r="C3" s="7"/>
      <c r="D3" s="7"/>
      <c r="E3" s="7"/>
      <c r="F3" s="7"/>
      <c r="G3" s="7"/>
      <c r="H3" s="42" t="s">
        <v>16</v>
      </c>
      <c r="I3" s="43"/>
      <c r="J3" s="45"/>
      <c r="K3" s="45"/>
      <c r="L3" s="45"/>
      <c r="M3" s="1"/>
    </row>
    <row r="4" spans="1:13" ht="53.25" customHeight="1" x14ac:dyDescent="0.3">
      <c r="C4" s="7"/>
      <c r="D4" s="7"/>
      <c r="E4" s="7"/>
      <c r="F4" s="7"/>
      <c r="G4" s="7"/>
      <c r="H4" s="42" t="s">
        <v>78</v>
      </c>
      <c r="I4" s="43"/>
      <c r="J4" s="45"/>
      <c r="K4" s="45"/>
      <c r="L4" s="45"/>
      <c r="M4" s="1"/>
    </row>
    <row r="5" spans="1:13" ht="3.75" hidden="1" customHeight="1" x14ac:dyDescent="0.3">
      <c r="A5" s="7"/>
      <c r="B5" s="7"/>
      <c r="C5" s="7"/>
      <c r="H5" s="41"/>
      <c r="I5" s="41"/>
      <c r="J5" s="41"/>
      <c r="K5" s="41"/>
      <c r="L5" s="41"/>
    </row>
    <row r="6" spans="1:13" ht="43.5" hidden="1" customHeight="1" x14ac:dyDescent="0.3">
      <c r="H6" s="41"/>
      <c r="I6" s="41"/>
      <c r="J6" s="41"/>
      <c r="K6" s="41"/>
      <c r="L6" s="41"/>
    </row>
    <row r="7" spans="1:13" ht="38.25" customHeight="1" x14ac:dyDescent="0.3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3" ht="63.75" customHeight="1" x14ac:dyDescent="0.3">
      <c r="A8" s="73" t="s">
        <v>98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3" ht="79.5" customHeight="1" x14ac:dyDescent="0.3">
      <c r="A9" s="74" t="s">
        <v>79</v>
      </c>
      <c r="B9" s="74" t="s">
        <v>2</v>
      </c>
      <c r="C9" s="74" t="s">
        <v>80</v>
      </c>
      <c r="D9" s="74" t="s">
        <v>81</v>
      </c>
      <c r="E9" s="74" t="s">
        <v>3</v>
      </c>
      <c r="F9" s="74" t="s">
        <v>4</v>
      </c>
      <c r="G9" s="75" t="s">
        <v>5</v>
      </c>
      <c r="H9" s="74" t="s">
        <v>6</v>
      </c>
      <c r="I9" s="74"/>
      <c r="J9" s="74"/>
      <c r="K9" s="74"/>
      <c r="L9" s="79" t="s">
        <v>57</v>
      </c>
      <c r="M9" s="79"/>
    </row>
    <row r="10" spans="1:13" ht="18.75" customHeight="1" x14ac:dyDescent="0.3">
      <c r="A10" s="74"/>
      <c r="B10" s="74"/>
      <c r="C10" s="74"/>
      <c r="D10" s="74"/>
      <c r="E10" s="74"/>
      <c r="F10" s="74"/>
      <c r="G10" s="76"/>
      <c r="H10" s="74"/>
      <c r="I10" s="74"/>
      <c r="J10" s="74"/>
      <c r="K10" s="74"/>
      <c r="L10" s="79"/>
      <c r="M10" s="79"/>
    </row>
    <row r="11" spans="1:13" ht="68.25" customHeight="1" x14ac:dyDescent="0.3">
      <c r="A11" s="74"/>
      <c r="B11" s="74"/>
      <c r="C11" s="74"/>
      <c r="D11" s="74"/>
      <c r="E11" s="74"/>
      <c r="F11" s="74"/>
      <c r="G11" s="77"/>
      <c r="H11" s="9">
        <v>1</v>
      </c>
      <c r="I11" s="9">
        <v>2</v>
      </c>
      <c r="J11" s="9">
        <v>3</v>
      </c>
      <c r="K11" s="9">
        <v>4</v>
      </c>
      <c r="L11" s="28" t="s">
        <v>59</v>
      </c>
      <c r="M11" s="30" t="s">
        <v>58</v>
      </c>
    </row>
    <row r="12" spans="1:13" ht="28.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30">
        <v>12</v>
      </c>
      <c r="M12" s="30">
        <v>13</v>
      </c>
    </row>
    <row r="13" spans="1:13" ht="28.5" customHeight="1" x14ac:dyDescent="0.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</row>
    <row r="14" spans="1:13" ht="40.5" customHeight="1" x14ac:dyDescent="0.3">
      <c r="A14" s="59"/>
      <c r="B14" s="86" t="s">
        <v>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28.5" customHeight="1" x14ac:dyDescent="0.3">
      <c r="A15" s="59"/>
      <c r="B15" s="66" t="s">
        <v>101</v>
      </c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65"/>
    </row>
    <row r="16" spans="1:13" ht="28.5" customHeight="1" x14ac:dyDescent="0.3">
      <c r="A16" s="59"/>
      <c r="B16" s="80" t="s">
        <v>86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1:13" ht="240" customHeight="1" x14ac:dyDescent="0.3">
      <c r="A17" s="10" t="s">
        <v>7</v>
      </c>
      <c r="B17" s="11" t="s">
        <v>68</v>
      </c>
      <c r="C17" s="10" t="s">
        <v>83</v>
      </c>
      <c r="D17" s="10" t="s">
        <v>84</v>
      </c>
      <c r="E17" s="29"/>
      <c r="F17" s="29"/>
      <c r="G17" s="18">
        <f>G18+G20</f>
        <v>463.2</v>
      </c>
      <c r="H17" s="10" t="s">
        <v>32</v>
      </c>
      <c r="I17" s="10" t="s">
        <v>32</v>
      </c>
      <c r="J17" s="10" t="s">
        <v>32</v>
      </c>
      <c r="K17" s="10" t="s">
        <v>32</v>
      </c>
      <c r="L17" s="14" t="s">
        <v>75</v>
      </c>
      <c r="M17" s="39" t="s">
        <v>71</v>
      </c>
    </row>
    <row r="18" spans="1:13" ht="231.75" customHeight="1" x14ac:dyDescent="0.3">
      <c r="A18" s="13" t="s">
        <v>8</v>
      </c>
      <c r="B18" s="14" t="s">
        <v>19</v>
      </c>
      <c r="C18" s="10" t="s">
        <v>83</v>
      </c>
      <c r="D18" s="10" t="s">
        <v>84</v>
      </c>
      <c r="E18" s="12">
        <v>44571</v>
      </c>
      <c r="F18" s="12">
        <v>44925</v>
      </c>
      <c r="G18" s="22">
        <v>461</v>
      </c>
      <c r="H18" s="47" t="s">
        <v>32</v>
      </c>
      <c r="I18" s="47" t="s">
        <v>32</v>
      </c>
      <c r="J18" s="10" t="s">
        <v>32</v>
      </c>
      <c r="K18" s="10" t="s">
        <v>32</v>
      </c>
      <c r="L18" s="14" t="s">
        <v>76</v>
      </c>
      <c r="M18" s="48" t="s">
        <v>72</v>
      </c>
    </row>
    <row r="19" spans="1:13" ht="134.25" customHeight="1" x14ac:dyDescent="0.3">
      <c r="A19" s="10"/>
      <c r="B19" s="16" t="s">
        <v>99</v>
      </c>
      <c r="C19" s="10" t="s">
        <v>83</v>
      </c>
      <c r="D19" s="10" t="s">
        <v>10</v>
      </c>
      <c r="E19" s="12" t="s">
        <v>10</v>
      </c>
      <c r="F19" s="12">
        <v>44925</v>
      </c>
      <c r="G19" s="10" t="s">
        <v>9</v>
      </c>
      <c r="H19" s="49" t="s">
        <v>32</v>
      </c>
      <c r="I19" s="49" t="s">
        <v>32</v>
      </c>
      <c r="J19" s="49" t="s">
        <v>32</v>
      </c>
      <c r="K19" s="49" t="s">
        <v>32</v>
      </c>
      <c r="L19" s="62" t="s">
        <v>10</v>
      </c>
      <c r="M19" s="62" t="s">
        <v>10</v>
      </c>
    </row>
    <row r="20" spans="1:13" ht="313.5" customHeight="1" x14ac:dyDescent="0.3">
      <c r="A20" s="13" t="s">
        <v>17</v>
      </c>
      <c r="B20" s="14" t="s">
        <v>20</v>
      </c>
      <c r="C20" s="10" t="s">
        <v>83</v>
      </c>
      <c r="D20" s="10" t="s">
        <v>84</v>
      </c>
      <c r="E20" s="12">
        <v>44936</v>
      </c>
      <c r="F20" s="12">
        <v>44651</v>
      </c>
      <c r="G20" s="22">
        <v>2.2000000000000002</v>
      </c>
      <c r="H20" s="49" t="s">
        <v>32</v>
      </c>
      <c r="I20" s="53"/>
      <c r="J20" s="49"/>
      <c r="K20" s="53"/>
      <c r="L20" s="14" t="s">
        <v>73</v>
      </c>
      <c r="M20" s="48" t="s">
        <v>74</v>
      </c>
    </row>
    <row r="21" spans="1:13" ht="187.5" customHeight="1" x14ac:dyDescent="0.3">
      <c r="A21" s="10"/>
      <c r="B21" s="16" t="s">
        <v>100</v>
      </c>
      <c r="C21" s="10" t="s">
        <v>83</v>
      </c>
      <c r="D21" s="10" t="s">
        <v>10</v>
      </c>
      <c r="E21" s="12" t="s">
        <v>10</v>
      </c>
      <c r="F21" s="12">
        <v>44651</v>
      </c>
      <c r="G21" s="10" t="s">
        <v>9</v>
      </c>
      <c r="H21" s="49" t="s">
        <v>32</v>
      </c>
      <c r="I21" s="53"/>
      <c r="J21" s="49"/>
      <c r="K21" s="53"/>
      <c r="L21" s="62" t="s">
        <v>10</v>
      </c>
      <c r="M21" s="62" t="s">
        <v>10</v>
      </c>
    </row>
    <row r="22" spans="1:13" ht="73.5" hidden="1" customHeight="1" x14ac:dyDescent="0.3">
      <c r="A22" s="10" t="s">
        <v>37</v>
      </c>
      <c r="B22" s="14" t="s">
        <v>39</v>
      </c>
      <c r="C22" s="10" t="s">
        <v>52</v>
      </c>
      <c r="D22" s="10" t="s">
        <v>18</v>
      </c>
      <c r="E22" s="12">
        <v>44259</v>
      </c>
      <c r="F22" s="12" t="s">
        <v>56</v>
      </c>
      <c r="G22" s="10">
        <v>6.9</v>
      </c>
      <c r="H22" s="47"/>
      <c r="I22" s="47"/>
      <c r="J22" s="10"/>
      <c r="K22" s="10"/>
      <c r="L22" s="50"/>
      <c r="M22" s="50"/>
    </row>
    <row r="23" spans="1:13" ht="81" hidden="1" customHeight="1" x14ac:dyDescent="0.3">
      <c r="A23" s="10"/>
      <c r="B23" s="16" t="s">
        <v>38</v>
      </c>
      <c r="C23" s="10" t="s">
        <v>52</v>
      </c>
      <c r="D23" s="10" t="s">
        <v>18</v>
      </c>
      <c r="E23" s="12" t="s">
        <v>10</v>
      </c>
      <c r="F23" s="12" t="s">
        <v>56</v>
      </c>
      <c r="G23" s="10" t="s">
        <v>9</v>
      </c>
      <c r="H23" s="47" t="s">
        <v>32</v>
      </c>
      <c r="I23" s="47" t="s">
        <v>32</v>
      </c>
      <c r="J23" s="10"/>
      <c r="K23" s="10"/>
      <c r="L23" s="50"/>
      <c r="M23" s="50"/>
    </row>
    <row r="24" spans="1:13" ht="38.25" customHeight="1" x14ac:dyDescent="0.3">
      <c r="A24" s="10"/>
      <c r="B24" s="83" t="s">
        <v>85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ht="28.5" customHeight="1" x14ac:dyDescent="0.3">
      <c r="A25" s="68"/>
      <c r="B25" s="70" t="s">
        <v>101</v>
      </c>
      <c r="C25" s="69"/>
      <c r="D25" s="69"/>
      <c r="E25" s="69"/>
      <c r="F25" s="69"/>
      <c r="G25" s="69"/>
      <c r="H25" s="69"/>
      <c r="I25" s="69"/>
      <c r="J25" s="69"/>
      <c r="K25" s="69"/>
      <c r="L25" s="64"/>
      <c r="M25" s="65"/>
    </row>
    <row r="26" spans="1:13" ht="27" customHeight="1" x14ac:dyDescent="0.3">
      <c r="A26" s="68"/>
      <c r="B26" s="80" t="s">
        <v>86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1:13" ht="84" customHeight="1" x14ac:dyDescent="0.3">
      <c r="A27" s="10"/>
      <c r="B27" s="16" t="s">
        <v>89</v>
      </c>
      <c r="C27" s="10" t="s">
        <v>83</v>
      </c>
      <c r="D27" s="10" t="s">
        <v>10</v>
      </c>
      <c r="E27" s="12" t="s">
        <v>10</v>
      </c>
      <c r="F27" s="12">
        <v>44742</v>
      </c>
      <c r="G27" s="10" t="s">
        <v>9</v>
      </c>
      <c r="H27" s="49" t="s">
        <v>32</v>
      </c>
      <c r="I27" s="49" t="s">
        <v>32</v>
      </c>
      <c r="J27" s="49" t="s">
        <v>32</v>
      </c>
      <c r="K27" s="47"/>
      <c r="L27" s="10" t="s">
        <v>10</v>
      </c>
      <c r="M27" s="10" t="s">
        <v>10</v>
      </c>
    </row>
    <row r="28" spans="1:13" ht="409.5" customHeight="1" x14ac:dyDescent="0.3">
      <c r="A28" s="10" t="s">
        <v>11</v>
      </c>
      <c r="B28" s="17" t="s">
        <v>21</v>
      </c>
      <c r="C28" s="10" t="s">
        <v>83</v>
      </c>
      <c r="D28" s="67" t="s">
        <v>90</v>
      </c>
      <c r="E28" s="12">
        <v>44589</v>
      </c>
      <c r="F28" s="12">
        <v>44742</v>
      </c>
      <c r="G28" s="22">
        <v>127</v>
      </c>
      <c r="H28" s="49" t="s">
        <v>32</v>
      </c>
      <c r="I28" s="49" t="s">
        <v>32</v>
      </c>
      <c r="J28" s="47"/>
      <c r="K28" s="47"/>
      <c r="L28" s="51" t="s">
        <v>69</v>
      </c>
      <c r="M28" s="52" t="s">
        <v>70</v>
      </c>
    </row>
    <row r="29" spans="1:13" ht="129.75" customHeight="1" x14ac:dyDescent="0.3">
      <c r="A29" s="10"/>
      <c r="B29" s="16" t="s">
        <v>88</v>
      </c>
      <c r="C29" s="10" t="s">
        <v>83</v>
      </c>
      <c r="D29" s="10" t="s">
        <v>10</v>
      </c>
      <c r="E29" s="12" t="s">
        <v>10</v>
      </c>
      <c r="F29" s="12">
        <v>44742</v>
      </c>
      <c r="G29" s="10" t="s">
        <v>9</v>
      </c>
      <c r="H29" s="49" t="s">
        <v>32</v>
      </c>
      <c r="I29" s="49" t="s">
        <v>32</v>
      </c>
      <c r="J29" s="47"/>
      <c r="K29" s="47"/>
      <c r="L29" s="10" t="s">
        <v>10</v>
      </c>
      <c r="M29" s="10" t="s">
        <v>10</v>
      </c>
    </row>
    <row r="30" spans="1:13" ht="409.5" customHeight="1" x14ac:dyDescent="0.3">
      <c r="A30" s="10" t="s">
        <v>60</v>
      </c>
      <c r="B30" s="17" t="s">
        <v>61</v>
      </c>
      <c r="C30" s="10" t="s">
        <v>83</v>
      </c>
      <c r="D30" s="67" t="s">
        <v>90</v>
      </c>
      <c r="E30" s="12">
        <v>44743</v>
      </c>
      <c r="F30" s="12">
        <v>44925</v>
      </c>
      <c r="G30" s="22">
        <v>158</v>
      </c>
      <c r="H30" s="47"/>
      <c r="I30" s="47"/>
      <c r="J30" s="49" t="s">
        <v>32</v>
      </c>
      <c r="K30" s="49" t="s">
        <v>32</v>
      </c>
      <c r="L30" s="51" t="s">
        <v>69</v>
      </c>
      <c r="M30" s="52" t="s">
        <v>70</v>
      </c>
    </row>
    <row r="31" spans="1:13" ht="98.25" customHeight="1" x14ac:dyDescent="0.3">
      <c r="A31" s="10"/>
      <c r="B31" s="16" t="s">
        <v>87</v>
      </c>
      <c r="C31" s="10" t="s">
        <v>83</v>
      </c>
      <c r="D31" s="10" t="s">
        <v>10</v>
      </c>
      <c r="E31" s="12" t="s">
        <v>10</v>
      </c>
      <c r="F31" s="12">
        <v>44925</v>
      </c>
      <c r="G31" s="10" t="s">
        <v>9</v>
      </c>
      <c r="H31" s="47"/>
      <c r="I31" s="47"/>
      <c r="J31" s="49" t="s">
        <v>32</v>
      </c>
      <c r="K31" s="49" t="s">
        <v>32</v>
      </c>
      <c r="L31" s="62" t="s">
        <v>10</v>
      </c>
      <c r="M31" s="62" t="s">
        <v>10</v>
      </c>
    </row>
    <row r="32" spans="1:13" ht="88.5" hidden="1" customHeight="1" x14ac:dyDescent="0.3">
      <c r="A32" s="10">
        <v>3</v>
      </c>
      <c r="B32" s="11" t="s">
        <v>45</v>
      </c>
      <c r="C32" s="10" t="s">
        <v>52</v>
      </c>
      <c r="D32" s="10" t="s">
        <v>18</v>
      </c>
      <c r="E32" s="29"/>
      <c r="F32" s="29"/>
      <c r="G32" s="27" t="e">
        <f>SUM(#REF!)</f>
        <v>#REF!</v>
      </c>
      <c r="H32" s="10"/>
      <c r="I32" s="10"/>
      <c r="J32" s="10"/>
      <c r="K32" s="10"/>
      <c r="L32" s="50"/>
      <c r="M32" s="50"/>
    </row>
    <row r="33" spans="1:13" ht="93" hidden="1" customHeight="1" x14ac:dyDescent="0.3">
      <c r="A33" s="10" t="s">
        <v>12</v>
      </c>
      <c r="B33" s="14" t="s">
        <v>31</v>
      </c>
      <c r="C33" s="10" t="s">
        <v>52</v>
      </c>
      <c r="D33" s="10" t="s">
        <v>18</v>
      </c>
      <c r="E33" s="12" t="s">
        <v>35</v>
      </c>
      <c r="F33" s="12" t="s">
        <v>35</v>
      </c>
      <c r="G33" s="22" t="e">
        <f>SUM(#REF!)</f>
        <v>#REF!</v>
      </c>
      <c r="H33" s="10"/>
      <c r="I33" s="10"/>
      <c r="J33" s="10"/>
      <c r="K33" s="10"/>
      <c r="L33" s="50"/>
      <c r="M33" s="50"/>
    </row>
    <row r="34" spans="1:13" ht="82.5" hidden="1" customHeight="1" x14ac:dyDescent="0.3">
      <c r="A34" s="10"/>
      <c r="B34" s="16" t="s">
        <v>40</v>
      </c>
      <c r="C34" s="10" t="s">
        <v>52</v>
      </c>
      <c r="D34" s="10" t="s">
        <v>18</v>
      </c>
      <c r="E34" s="12" t="s">
        <v>10</v>
      </c>
      <c r="F34" s="12" t="s">
        <v>35</v>
      </c>
      <c r="G34" s="10" t="s">
        <v>9</v>
      </c>
      <c r="H34" s="10"/>
      <c r="I34" s="10"/>
      <c r="J34" s="10"/>
      <c r="K34" s="10"/>
      <c r="L34" s="50"/>
      <c r="M34" s="50"/>
    </row>
    <row r="35" spans="1:13" ht="79.5" hidden="1" customHeight="1" x14ac:dyDescent="0.3">
      <c r="A35" s="10" t="s">
        <v>13</v>
      </c>
      <c r="B35" s="14" t="s">
        <v>22</v>
      </c>
      <c r="C35" s="10" t="s">
        <v>52</v>
      </c>
      <c r="D35" s="10" t="s">
        <v>18</v>
      </c>
      <c r="E35" s="12">
        <v>44496</v>
      </c>
      <c r="F35" s="12">
        <v>44560</v>
      </c>
      <c r="G35" s="38" t="e">
        <f>SUM(#REF!)</f>
        <v>#REF!</v>
      </c>
      <c r="H35" s="10"/>
      <c r="I35" s="10"/>
      <c r="J35" s="10"/>
      <c r="K35" s="10"/>
      <c r="L35" s="50"/>
      <c r="M35" s="50"/>
    </row>
    <row r="36" spans="1:13" ht="81.75" hidden="1" customHeight="1" x14ac:dyDescent="0.3">
      <c r="A36" s="10"/>
      <c r="B36" s="16" t="s">
        <v>41</v>
      </c>
      <c r="C36" s="10" t="s">
        <v>52</v>
      </c>
      <c r="D36" s="10" t="s">
        <v>18</v>
      </c>
      <c r="E36" s="12" t="s">
        <v>10</v>
      </c>
      <c r="F36" s="12">
        <v>44560</v>
      </c>
      <c r="G36" s="10" t="s">
        <v>9</v>
      </c>
      <c r="H36" s="10"/>
      <c r="I36" s="10"/>
      <c r="J36" s="10"/>
      <c r="K36" s="53" t="s">
        <v>32</v>
      </c>
      <c r="L36" s="50"/>
      <c r="M36" s="50"/>
    </row>
    <row r="37" spans="1:13" ht="64.5" hidden="1" customHeight="1" x14ac:dyDescent="0.3">
      <c r="A37" s="20" t="s">
        <v>62</v>
      </c>
      <c r="B37" s="15" t="s">
        <v>46</v>
      </c>
      <c r="C37" s="10" t="s">
        <v>50</v>
      </c>
      <c r="D37" s="10" t="s">
        <v>49</v>
      </c>
      <c r="E37" s="12">
        <v>44370</v>
      </c>
      <c r="F37" s="12">
        <v>44375</v>
      </c>
      <c r="G37" s="38">
        <v>16.8</v>
      </c>
      <c r="H37" s="10"/>
      <c r="I37" s="10"/>
      <c r="J37" s="54"/>
      <c r="K37" s="54"/>
      <c r="L37" s="50"/>
      <c r="M37" s="50"/>
    </row>
    <row r="38" spans="1:13" ht="57.75" hidden="1" customHeight="1" x14ac:dyDescent="0.3">
      <c r="A38" s="10"/>
      <c r="B38" s="16" t="s">
        <v>47</v>
      </c>
      <c r="C38" s="10" t="s">
        <v>50</v>
      </c>
      <c r="D38" s="10" t="s">
        <v>49</v>
      </c>
      <c r="E38" s="12" t="s">
        <v>10</v>
      </c>
      <c r="F38" s="12">
        <v>44375</v>
      </c>
      <c r="G38" s="10" t="s">
        <v>9</v>
      </c>
      <c r="H38" s="10"/>
      <c r="I38" s="53" t="s">
        <v>32</v>
      </c>
      <c r="J38" s="10"/>
      <c r="K38" s="10"/>
      <c r="L38" s="50"/>
      <c r="M38" s="50"/>
    </row>
    <row r="39" spans="1:13" ht="78.75" hidden="1" customHeight="1" x14ac:dyDescent="0.3">
      <c r="A39" s="10" t="s">
        <v>14</v>
      </c>
      <c r="B39" s="11" t="s">
        <v>51</v>
      </c>
      <c r="C39" s="10" t="s">
        <v>33</v>
      </c>
      <c r="D39" s="10" t="s">
        <v>23</v>
      </c>
      <c r="E39" s="29"/>
      <c r="F39" s="29"/>
      <c r="G39" s="19" t="e">
        <f>#REF!+#REF!+#REF!</f>
        <v>#REF!</v>
      </c>
      <c r="H39" s="10"/>
      <c r="I39" s="10"/>
      <c r="J39" s="10"/>
      <c r="K39" s="10"/>
      <c r="L39" s="50"/>
      <c r="M39" s="50"/>
    </row>
    <row r="40" spans="1:13" ht="45.75" hidden="1" customHeight="1" x14ac:dyDescent="0.3">
      <c r="A40" s="20" t="s">
        <v>25</v>
      </c>
      <c r="B40" s="14" t="s">
        <v>43</v>
      </c>
      <c r="C40" s="10" t="s">
        <v>33</v>
      </c>
      <c r="D40" s="10" t="s">
        <v>23</v>
      </c>
      <c r="E40" s="12" t="s">
        <v>35</v>
      </c>
      <c r="F40" s="12" t="s">
        <v>35</v>
      </c>
      <c r="G40" s="21" t="e">
        <f>#REF!+#REF!+#REF!</f>
        <v>#REF!</v>
      </c>
      <c r="H40" s="10"/>
      <c r="I40" s="10"/>
      <c r="J40" s="10"/>
      <c r="K40" s="10"/>
      <c r="L40" s="50"/>
      <c r="M40" s="50"/>
    </row>
    <row r="41" spans="1:13" ht="64.5" hidden="1" customHeight="1" x14ac:dyDescent="0.3">
      <c r="A41" s="10"/>
      <c r="B41" s="23" t="s">
        <v>42</v>
      </c>
      <c r="C41" s="10" t="s">
        <v>33</v>
      </c>
      <c r="D41" s="10" t="s">
        <v>23</v>
      </c>
      <c r="E41" s="12" t="s">
        <v>10</v>
      </c>
      <c r="F41" s="12" t="s">
        <v>35</v>
      </c>
      <c r="G41" s="10" t="s">
        <v>9</v>
      </c>
      <c r="H41" s="10"/>
      <c r="I41" s="10"/>
      <c r="J41" s="10"/>
      <c r="K41" s="10"/>
      <c r="L41" s="50"/>
      <c r="M41" s="50"/>
    </row>
    <row r="42" spans="1:13" ht="57.75" hidden="1" customHeight="1" x14ac:dyDescent="0.3">
      <c r="A42" s="13" t="s">
        <v>24</v>
      </c>
      <c r="B42" s="14" t="s">
        <v>44</v>
      </c>
      <c r="C42" s="10" t="s">
        <v>33</v>
      </c>
      <c r="D42" s="10" t="s">
        <v>23</v>
      </c>
      <c r="E42" s="12">
        <v>44320</v>
      </c>
      <c r="F42" s="12">
        <v>44561</v>
      </c>
      <c r="G42" s="21" t="e">
        <f>#REF!+#REF!+#REF!</f>
        <v>#REF!</v>
      </c>
      <c r="H42" s="10"/>
      <c r="I42" s="54"/>
      <c r="J42" s="54"/>
      <c r="K42" s="54"/>
      <c r="L42" s="50"/>
      <c r="M42" s="50"/>
    </row>
    <row r="43" spans="1:13" ht="69" hidden="1" customHeight="1" x14ac:dyDescent="0.3">
      <c r="A43" s="10"/>
      <c r="B43" s="16" t="s">
        <v>36</v>
      </c>
      <c r="C43" s="10" t="s">
        <v>33</v>
      </c>
      <c r="D43" s="10" t="s">
        <v>23</v>
      </c>
      <c r="E43" s="12" t="s">
        <v>10</v>
      </c>
      <c r="F43" s="12">
        <v>44561</v>
      </c>
      <c r="G43" s="10" t="s">
        <v>9</v>
      </c>
      <c r="H43" s="10"/>
      <c r="I43" s="53" t="s">
        <v>32</v>
      </c>
      <c r="J43" s="53" t="s">
        <v>32</v>
      </c>
      <c r="K43" s="53" t="s">
        <v>32</v>
      </c>
      <c r="L43" s="50"/>
      <c r="M43" s="50"/>
    </row>
    <row r="44" spans="1:13" ht="69" hidden="1" customHeight="1" x14ac:dyDescent="0.3">
      <c r="A44" s="13" t="s">
        <v>53</v>
      </c>
      <c r="B44" s="14" t="s">
        <v>54</v>
      </c>
      <c r="C44" s="10" t="s">
        <v>33</v>
      </c>
      <c r="D44" s="10" t="s">
        <v>23</v>
      </c>
      <c r="E44" s="12">
        <v>44517</v>
      </c>
      <c r="F44" s="12">
        <v>44561</v>
      </c>
      <c r="G44" s="21" t="e">
        <f>#REF!+#REF!+#REF!</f>
        <v>#REF!</v>
      </c>
      <c r="H44" s="10"/>
      <c r="I44" s="10"/>
      <c r="J44" s="54"/>
      <c r="K44" s="54"/>
      <c r="L44" s="50"/>
      <c r="M44" s="50"/>
    </row>
    <row r="45" spans="1:13" ht="69" hidden="1" customHeight="1" x14ac:dyDescent="0.3">
      <c r="A45" s="10"/>
      <c r="B45" s="16" t="s">
        <v>55</v>
      </c>
      <c r="C45" s="10" t="s">
        <v>33</v>
      </c>
      <c r="D45" s="10" t="s">
        <v>23</v>
      </c>
      <c r="E45" s="12" t="s">
        <v>10</v>
      </c>
      <c r="F45" s="12">
        <v>44561</v>
      </c>
      <c r="G45" s="10" t="s">
        <v>9</v>
      </c>
      <c r="H45" s="10"/>
      <c r="I45" s="10"/>
      <c r="J45" s="54"/>
      <c r="K45" s="53" t="s">
        <v>32</v>
      </c>
      <c r="L45" s="50"/>
      <c r="M45" s="50"/>
    </row>
    <row r="46" spans="1:13" ht="45" customHeight="1" x14ac:dyDescent="0.3">
      <c r="A46" s="10"/>
      <c r="B46" s="83" t="s">
        <v>91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1:13" ht="28.5" customHeight="1" x14ac:dyDescent="0.3">
      <c r="A47" s="68"/>
      <c r="B47" s="70" t="s">
        <v>101</v>
      </c>
      <c r="C47" s="69"/>
      <c r="D47" s="69"/>
      <c r="E47" s="69"/>
      <c r="F47" s="69"/>
      <c r="G47" s="69"/>
      <c r="H47" s="69"/>
      <c r="I47" s="69"/>
      <c r="J47" s="69"/>
      <c r="K47" s="69"/>
      <c r="L47" s="64"/>
      <c r="M47" s="65"/>
    </row>
    <row r="48" spans="1:13" ht="27" customHeight="1" x14ac:dyDescent="0.3">
      <c r="A48" s="68"/>
      <c r="B48" s="80" t="s">
        <v>86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</row>
    <row r="49" spans="1:13" ht="128.25" customHeight="1" x14ac:dyDescent="0.3">
      <c r="A49" s="31"/>
      <c r="B49" s="37" t="s">
        <v>97</v>
      </c>
      <c r="C49" s="33" t="s">
        <v>95</v>
      </c>
      <c r="D49" s="33" t="s">
        <v>10</v>
      </c>
      <c r="E49" s="35" t="s">
        <v>10</v>
      </c>
      <c r="F49" s="35">
        <v>44912</v>
      </c>
      <c r="G49" s="33" t="s">
        <v>9</v>
      </c>
      <c r="H49" s="56" t="s">
        <v>32</v>
      </c>
      <c r="I49" s="56" t="s">
        <v>32</v>
      </c>
      <c r="J49" s="56" t="s">
        <v>32</v>
      </c>
      <c r="K49" s="56" t="s">
        <v>32</v>
      </c>
      <c r="L49" s="33" t="s">
        <v>10</v>
      </c>
      <c r="M49" s="33" t="s">
        <v>10</v>
      </c>
    </row>
    <row r="50" spans="1:13" ht="111" customHeight="1" x14ac:dyDescent="0.3">
      <c r="A50" s="33" t="s">
        <v>63</v>
      </c>
      <c r="B50" s="34" t="s">
        <v>64</v>
      </c>
      <c r="C50" s="33" t="s">
        <v>95</v>
      </c>
      <c r="D50" s="67" t="s">
        <v>92</v>
      </c>
      <c r="E50" s="35">
        <v>44621</v>
      </c>
      <c r="F50" s="35">
        <v>44912</v>
      </c>
      <c r="G50" s="36">
        <v>30</v>
      </c>
      <c r="H50" s="33" t="s">
        <v>32</v>
      </c>
      <c r="I50" s="33" t="s">
        <v>32</v>
      </c>
      <c r="J50" s="33" t="s">
        <v>32</v>
      </c>
      <c r="K50" s="33" t="s">
        <v>32</v>
      </c>
      <c r="L50" s="34" t="s">
        <v>67</v>
      </c>
      <c r="M50" s="55">
        <v>0.32</v>
      </c>
    </row>
    <row r="51" spans="1:13" ht="116.25" customHeight="1" x14ac:dyDescent="0.3">
      <c r="A51" s="33"/>
      <c r="B51" s="37" t="s">
        <v>94</v>
      </c>
      <c r="C51" s="33" t="s">
        <v>95</v>
      </c>
      <c r="D51" s="33" t="s">
        <v>10</v>
      </c>
      <c r="E51" s="35" t="s">
        <v>10</v>
      </c>
      <c r="F51" s="35">
        <v>44912</v>
      </c>
      <c r="G51" s="33" t="s">
        <v>9</v>
      </c>
      <c r="H51" s="56" t="s">
        <v>32</v>
      </c>
      <c r="I51" s="56" t="s">
        <v>32</v>
      </c>
      <c r="J51" s="56" t="s">
        <v>32</v>
      </c>
      <c r="K51" s="56" t="s">
        <v>32</v>
      </c>
      <c r="L51" s="33" t="s">
        <v>10</v>
      </c>
      <c r="M51" s="33" t="s">
        <v>10</v>
      </c>
    </row>
    <row r="52" spans="1:13" ht="130.5" customHeight="1" x14ac:dyDescent="0.3">
      <c r="A52" s="33" t="s">
        <v>65</v>
      </c>
      <c r="B52" s="34" t="s">
        <v>66</v>
      </c>
      <c r="C52" s="33" t="s">
        <v>95</v>
      </c>
      <c r="D52" s="67" t="s">
        <v>92</v>
      </c>
      <c r="E52" s="35">
        <v>44727</v>
      </c>
      <c r="F52" s="35">
        <v>44912</v>
      </c>
      <c r="G52" s="36">
        <v>352.6</v>
      </c>
      <c r="H52" s="33"/>
      <c r="I52" s="33" t="s">
        <v>32</v>
      </c>
      <c r="J52" s="33" t="s">
        <v>32</v>
      </c>
      <c r="K52" s="33" t="s">
        <v>32</v>
      </c>
      <c r="L52" s="34" t="s">
        <v>67</v>
      </c>
      <c r="M52" s="55">
        <v>0.32</v>
      </c>
    </row>
    <row r="53" spans="1:13" ht="132" customHeight="1" x14ac:dyDescent="0.3">
      <c r="A53" s="33"/>
      <c r="B53" s="37" t="s">
        <v>93</v>
      </c>
      <c r="C53" s="33" t="s">
        <v>95</v>
      </c>
      <c r="D53" s="33" t="s">
        <v>10</v>
      </c>
      <c r="E53" s="35" t="s">
        <v>10</v>
      </c>
      <c r="F53" s="35">
        <v>44912</v>
      </c>
      <c r="G53" s="33" t="s">
        <v>9</v>
      </c>
      <c r="H53" s="57"/>
      <c r="I53" s="56" t="s">
        <v>32</v>
      </c>
      <c r="J53" s="56" t="s">
        <v>32</v>
      </c>
      <c r="K53" s="56" t="s">
        <v>32</v>
      </c>
      <c r="L53" s="33" t="s">
        <v>10</v>
      </c>
      <c r="M53" s="33" t="s">
        <v>10</v>
      </c>
    </row>
    <row r="54" spans="1:13" ht="60" customHeight="1" x14ac:dyDescent="0.3">
      <c r="A54" s="10"/>
      <c r="B54" s="24" t="s">
        <v>15</v>
      </c>
      <c r="C54" s="10" t="s">
        <v>9</v>
      </c>
      <c r="D54" s="10" t="s">
        <v>9</v>
      </c>
      <c r="E54" s="10" t="s">
        <v>9</v>
      </c>
      <c r="F54" s="10" t="s">
        <v>9</v>
      </c>
      <c r="G54" s="25">
        <f>G47+G25+G17</f>
        <v>463.2</v>
      </c>
      <c r="H54" s="10"/>
      <c r="I54" s="10"/>
      <c r="J54" s="10"/>
      <c r="K54" s="10"/>
      <c r="L54" s="50"/>
      <c r="M54" s="50"/>
    </row>
    <row r="55" spans="1:13" ht="114" hidden="1" customHeight="1" x14ac:dyDescent="0.3">
      <c r="A55" s="5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45.75" customHeight="1" x14ac:dyDescent="0.3">
      <c r="A56" s="78" t="s">
        <v>27</v>
      </c>
      <c r="B56" s="78"/>
      <c r="C56" s="78"/>
      <c r="D56" s="78"/>
      <c r="E56" s="45"/>
      <c r="F56" s="41"/>
      <c r="G56" s="41"/>
      <c r="H56" s="41"/>
      <c r="I56" s="41"/>
      <c r="J56" s="41"/>
      <c r="K56" s="41"/>
      <c r="L56" s="41"/>
      <c r="M56" s="41"/>
    </row>
    <row r="57" spans="1:13" ht="33" customHeight="1" x14ac:dyDescent="0.3">
      <c r="A57" s="90" t="s">
        <v>28</v>
      </c>
      <c r="B57" s="90"/>
      <c r="C57" s="90"/>
      <c r="D57" s="90"/>
      <c r="E57" s="90"/>
      <c r="F57" s="41"/>
      <c r="G57" s="41"/>
      <c r="H57" s="41"/>
      <c r="I57" s="41"/>
      <c r="J57" s="41"/>
      <c r="K57" s="41"/>
      <c r="L57" s="41"/>
      <c r="M57" s="41"/>
    </row>
    <row r="58" spans="1:13" ht="22.5" customHeight="1" x14ac:dyDescent="0.3">
      <c r="A58" s="90"/>
      <c r="B58" s="90"/>
      <c r="C58" s="90"/>
      <c r="D58" s="90"/>
      <c r="E58" s="90"/>
      <c r="F58" s="41"/>
      <c r="G58" s="41"/>
      <c r="H58" s="41"/>
      <c r="I58" s="41"/>
      <c r="J58" s="41"/>
      <c r="K58" s="41"/>
      <c r="L58" s="41"/>
      <c r="M58" s="41"/>
    </row>
    <row r="59" spans="1:13" ht="22.5" customHeight="1" x14ac:dyDescent="0.3">
      <c r="A59" s="45"/>
      <c r="B59" s="45"/>
      <c r="C59" s="45"/>
      <c r="D59" s="45"/>
      <c r="E59" s="46"/>
      <c r="F59" s="41"/>
      <c r="G59" s="41"/>
      <c r="H59" s="41"/>
      <c r="I59" s="41"/>
      <c r="J59" s="41"/>
      <c r="K59" s="41"/>
      <c r="L59" s="41"/>
      <c r="M59" s="41"/>
    </row>
    <row r="60" spans="1:13" ht="22.5" customHeight="1" x14ac:dyDescent="0.3">
      <c r="A60" s="78" t="s">
        <v>29</v>
      </c>
      <c r="B60" s="78"/>
      <c r="C60" s="78"/>
      <c r="D60" s="78"/>
      <c r="E60" s="78"/>
      <c r="F60" s="41"/>
      <c r="G60" s="41"/>
      <c r="H60" s="41"/>
      <c r="I60" s="41"/>
      <c r="J60" s="41"/>
      <c r="K60" s="41"/>
      <c r="L60" s="41"/>
      <c r="M60" s="41"/>
    </row>
    <row r="61" spans="1:13" ht="22.5" customHeight="1" x14ac:dyDescent="0.3">
      <c r="A61" s="45"/>
      <c r="B61" s="45"/>
      <c r="C61" s="45"/>
      <c r="D61" s="45"/>
      <c r="E61" s="46"/>
      <c r="F61" s="41"/>
      <c r="G61" s="41"/>
      <c r="H61" s="41"/>
      <c r="I61" s="41"/>
      <c r="J61" s="41"/>
      <c r="K61" s="41"/>
      <c r="L61" s="41"/>
      <c r="M61" s="41"/>
    </row>
    <row r="62" spans="1:13" ht="37.5" customHeight="1" x14ac:dyDescent="0.3">
      <c r="A62" s="78" t="s">
        <v>77</v>
      </c>
      <c r="B62" s="78"/>
      <c r="C62" s="78"/>
      <c r="D62" s="78"/>
      <c r="E62" s="78"/>
      <c r="F62" s="41"/>
      <c r="G62" s="41"/>
      <c r="H62" s="41"/>
      <c r="I62" s="41"/>
      <c r="J62" s="41"/>
      <c r="K62" s="41"/>
      <c r="L62" s="41"/>
      <c r="M62" s="41"/>
    </row>
    <row r="63" spans="1:13" ht="22.5" hidden="1" customHeight="1" x14ac:dyDescent="0.3">
      <c r="A63" s="4"/>
      <c r="B63" s="2"/>
      <c r="C63" s="2"/>
      <c r="D63" s="2"/>
      <c r="E63" s="2"/>
    </row>
    <row r="64" spans="1:13" ht="62.25" hidden="1" customHeight="1" x14ac:dyDescent="0.3">
      <c r="A64" s="89" t="s">
        <v>30</v>
      </c>
      <c r="B64" s="89"/>
      <c r="C64" s="89"/>
      <c r="D64" s="89"/>
      <c r="E64" s="89"/>
    </row>
    <row r="65" spans="1:7" ht="7.5" hidden="1" customHeight="1" x14ac:dyDescent="0.3">
      <c r="A65" s="4"/>
      <c r="B65" s="2"/>
      <c r="C65" s="2"/>
      <c r="D65" s="2"/>
      <c r="E65" s="2"/>
    </row>
    <row r="66" spans="1:7" ht="21.75" hidden="1" customHeight="1" x14ac:dyDescent="0.3">
      <c r="A66" s="89" t="s">
        <v>34</v>
      </c>
      <c r="B66" s="89"/>
      <c r="C66" s="89"/>
      <c r="D66" s="89"/>
      <c r="E66" s="89"/>
      <c r="F66" s="89"/>
      <c r="G66" s="89"/>
    </row>
    <row r="67" spans="1:7" ht="22.5" hidden="1" customHeight="1" x14ac:dyDescent="0.3">
      <c r="A67" s="26"/>
      <c r="B67" s="26"/>
      <c r="C67" s="26"/>
      <c r="D67" s="26"/>
      <c r="E67" s="26"/>
      <c r="F67" s="26"/>
      <c r="G67" s="26"/>
    </row>
    <row r="68" spans="1:7" ht="50.25" hidden="1" customHeight="1" x14ac:dyDescent="0.3">
      <c r="A68" s="71" t="s">
        <v>48</v>
      </c>
      <c r="B68" s="71"/>
      <c r="C68" s="71"/>
      <c r="D68" s="71"/>
    </row>
    <row r="69" spans="1:7" ht="22.5" customHeight="1" x14ac:dyDescent="0.3"/>
    <row r="70" spans="1:7" ht="40.5" customHeight="1" x14ac:dyDescent="0.3">
      <c r="A70" s="78" t="s">
        <v>96</v>
      </c>
      <c r="B70" s="78"/>
      <c r="C70" s="78"/>
      <c r="D70" s="78"/>
      <c r="E70" s="78"/>
    </row>
  </sheetData>
  <mergeCells count="26">
    <mergeCell ref="A70:E70"/>
    <mergeCell ref="L9:M10"/>
    <mergeCell ref="A68:D68"/>
    <mergeCell ref="A56:D56"/>
    <mergeCell ref="B26:M26"/>
    <mergeCell ref="B48:M48"/>
    <mergeCell ref="B16:M16"/>
    <mergeCell ref="B24:M24"/>
    <mergeCell ref="B14:M14"/>
    <mergeCell ref="B46:M46"/>
    <mergeCell ref="A66:G66"/>
    <mergeCell ref="A57:E58"/>
    <mergeCell ref="A60:E60"/>
    <mergeCell ref="A62:E62"/>
    <mergeCell ref="A64:E64"/>
    <mergeCell ref="E1:G1"/>
    <mergeCell ref="A7:K7"/>
    <mergeCell ref="A8:K8"/>
    <mergeCell ref="A9:A11"/>
    <mergeCell ref="B9:B11"/>
    <mergeCell ref="C9:C11"/>
    <mergeCell ref="D9:D11"/>
    <mergeCell ref="E9:E11"/>
    <mergeCell ref="F9:F11"/>
    <mergeCell ref="H9:K10"/>
    <mergeCell ref="G9:G11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rowBreaks count="3" manualBreakCount="3">
    <brk id="20" max="15" man="1"/>
    <brk id="27" max="15" man="1"/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на 2023 год</vt:lpstr>
      <vt:lpstr>'КП на 2023 год'!Заголовки_для_печати</vt:lpstr>
      <vt:lpstr>'КП на 2023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2023-01-17T14:14:17Z</dcterms:modified>
</cp:coreProperties>
</file>