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4" i="8"/>
  <c r="S15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W28" s="1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0"/>
  <c r="W19"/>
  <c r="W18"/>
  <c r="W17"/>
  <c r="S26"/>
  <c r="S28" s="1"/>
  <c r="W16"/>
  <c r="W15"/>
  <c r="W14"/>
  <c r="W26"/>
  <c r="AB28"/>
  <c r="W24" l="1"/>
  <c r="S24"/>
  <c r="S31" s="1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<sst xmlns="http://schemas.openxmlformats.org/spreadsheetml/2006/main" count="139" uniqueCount="96">
  <si>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</si>
  <si>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</si>
  <si>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</si>
  <si>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</si>
  <si>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</si>
  <si>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</si>
  <si>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</si>
  <si>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</si>
  <si>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</si>
  <si>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</si>
  <si>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</si>
  <si>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</si>
  <si>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</si>
  <si>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</si>
  <si>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</si>
  <si>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</si>
  <si>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</si>
  <si>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</si>
  <si>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</si>
  <si>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</si>
  <si>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</si>
  <si>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</si>
  <si>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</si>
  <si>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</si>
  <si>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</si>
  <si>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</si>
  <si>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</si>
  <si>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</si>
  <si>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</si>
  <si>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</si>
  <si>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</si>
  <si>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</si>
  <si>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</si>
  <si>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</si>
  <si>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</si>
  <si>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</si>
  <si>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</si>
  <si>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</si>
  <si>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</si>
  <si>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</si>
  <si>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</si>
  <si>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</si>
  <si>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</si>
  <si>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</si>
  <si>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</si>
  <si>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</si>
  <si>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</si>
  <si>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</si>
  <si>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</si>
  <si>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</si>
  <si>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</si>
  <si>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</si>
  <si>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</si>
  <si>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</si>
  <si>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</si>
  <si>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</si>
  <si>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</si>
  <si>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</si>
  <si>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</si>
  <si>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</si>
  <si>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</si>
  <si>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</si>
  <si>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</si>
  <si>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</si>
  <si>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</si>
  <si>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</si>
  <si>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</si>
  <si>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</si>
  <si>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</si>
  <si>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</si>
  <si>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</si>
  <si>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</si>
  <si>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</si>
  <si>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</si>
  <si>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</si>
  <si>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</si>
  <si>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</si>
  <si>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</si>
  <si>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</si>
  <si>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</si>
  <si>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</si>
  <si>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</si>
  <si>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</si>
  <si>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</si>
  <si>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</si>
  <si>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</si>
  <si>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</si>
  <si>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Руководитель Финуправления АМО "Усинск"</t>
  </si>
  <si>
    <t>С.К. Росликова</t>
  </si>
  <si>
    <t>по состоянию на 01.10.2021 г.</t>
  </si>
  <si>
    <t>Объем муниципального долга МО ГО "Усинск" по состоянию на 01.10.2021 г.</t>
  </si>
  <si>
    <t>Задолженность на 01.09.2021 года</t>
  </si>
  <si>
    <t>Начислено (получено) в сентябре 2021 года</t>
  </si>
  <si>
    <t>Погашено в сентябре 2021 года</t>
  </si>
  <si>
    <t>Остаток задолженности на 01.10.2021 года</t>
  </si>
  <si>
    <t>10.09.2021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</si>
</sst>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19" zoomScale="67" zoomScaleNormal="67" workbookViewId="0">
      <pane xSplit="2" topLeftCell="C1" activePane="topRight" state="frozen"/>
      <selection activeCell="A7" sqref="A7"/>
      <selection pane="topRight" activeCell="P27" sqref="P2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89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90</v>
      </c>
      <c r="C5" s="71"/>
      <c r="D5" s="71"/>
      <c r="E5" s="71"/>
      <c r="F5" s="71"/>
      <c r="G5" s="71"/>
      <c r="H5" s="72">
        <f>W31</f>
        <v>594600700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91</v>
      </c>
      <c r="K7" s="64"/>
      <c r="L7" s="64"/>
      <c r="M7" s="64"/>
      <c r="N7" s="65"/>
      <c r="O7" s="57" t="s">
        <v>92</v>
      </c>
      <c r="P7" s="58"/>
      <c r="Q7" s="59"/>
      <c r="R7" s="63" t="s">
        <v>93</v>
      </c>
      <c r="S7" s="64"/>
      <c r="T7" s="64"/>
      <c r="U7" s="64"/>
      <c r="V7" s="65"/>
      <c r="W7" s="48" t="s">
        <v>94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 t="s">
        <v>95</v>
      </c>
      <c r="H14" s="37">
        <v>95000000</v>
      </c>
      <c r="I14" s="36" t="s">
        <v>21</v>
      </c>
      <c r="J14" s="37">
        <v>70000000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233459.87</v>
      </c>
      <c r="Q14" s="38"/>
      <c r="R14" s="38">
        <v>70000000</v>
      </c>
      <c r="S14" s="38">
        <f t="shared" ref="S14:S21" si="0">P14</f>
        <v>233459.87</v>
      </c>
      <c r="T14" s="37">
        <v>0</v>
      </c>
      <c r="U14" s="37">
        <v>0</v>
      </c>
      <c r="V14" s="37">
        <v>0</v>
      </c>
      <c r="W14" s="37">
        <f t="shared" ref="W14:W16" si="1">J14+O14-R14</f>
        <v>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1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si="0"/>
        <v>0</v>
      </c>
      <c r="T16" s="37">
        <v>0</v>
      </c>
      <c r="U16" s="37">
        <v>0</v>
      </c>
      <c r="V16" s="37">
        <v>0</v>
      </c>
      <c r="W16" s="37">
        <f t="shared" si="1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8">
        <f t="shared" si="0"/>
        <v>576729.79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8">
        <f t="shared" si="0"/>
        <v>629342.47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8">
        <f t="shared" si="0"/>
        <v>554430.56999999995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8">
        <f t="shared" si="0"/>
        <v>568828.77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203835.62</v>
      </c>
      <c r="Q21" s="28">
        <v>0</v>
      </c>
      <c r="R21" s="28">
        <v>0</v>
      </c>
      <c r="S21" s="38">
        <f t="shared" si="0"/>
        <v>203835.62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456486700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2766627.09</v>
      </c>
      <c r="Q24" s="45">
        <f t="shared" si="6"/>
        <v>0</v>
      </c>
      <c r="R24" s="45">
        <f t="shared" si="6"/>
        <v>70000000</v>
      </c>
      <c r="S24" s="45">
        <f t="shared" si="6"/>
        <v>2766627.09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386486700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8219.18</v>
      </c>
      <c r="Q26" s="44">
        <v>0</v>
      </c>
      <c r="R26" s="44">
        <v>0</v>
      </c>
      <c r="S26" s="44">
        <f>P26</f>
        <v>8219.18</v>
      </c>
      <c r="T26" s="44">
        <v>0</v>
      </c>
      <c r="U26" s="44">
        <v>0</v>
      </c>
      <c r="V26" s="44">
        <v>0</v>
      </c>
      <c r="W26" s="44">
        <f>J26+O26-R26</f>
        <v>100000000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208114000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8219.18</v>
      </c>
      <c r="Q28" s="30">
        <f t="shared" si="7"/>
        <v>0</v>
      </c>
      <c r="R28" s="30">
        <f t="shared" si="7"/>
        <v>0</v>
      </c>
      <c r="S28" s="30">
        <f t="shared" si="7"/>
        <v>8219.18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208114000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664600700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0</v>
      </c>
      <c r="P31" s="45">
        <f t="shared" si="8"/>
        <v>2774846.27</v>
      </c>
      <c r="Q31" s="45">
        <f t="shared" si="8"/>
        <v>0</v>
      </c>
      <c r="R31" s="45">
        <f t="shared" si="8"/>
        <v>70000000</v>
      </c>
      <c r="S31" s="45">
        <f t="shared" si="8"/>
        <v>2774846.27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594600700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47" t="s">
        <v>87</v>
      </c>
      <c r="C34" s="47"/>
      <c r="D34" s="47"/>
      <c r="E34" s="47"/>
      <c r="F34" s="33"/>
      <c r="G34" s="33"/>
      <c r="H34" s="33"/>
      <c r="J34" s="33"/>
      <c r="L34" s="25"/>
      <c r="O34" s="33" t="s">
        <v>88</v>
      </c>
    </row>
    <row r="35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2021-09-10T06:13:09Z</cp:lastPrinted>
  <dcterms:created xsi:type="dcterms:W3CDTF">2007-04-03T07:32:34Z</dcterms:created>
  <dcterms:modified xsi:type="dcterms:W3CDTF">2021-09-30T06:37:30Z</dcterms:modified>
</cp:coreProperties>
</file>